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171" documentId="120_S{2AC9BD13-BADA-5192-A53E-5A8FF88502F6}" xr6:coauthVersionLast="47" xr6:coauthVersionMax="47" xr10:uidLastSave="{A9B92157-EFDF-438A-96A4-487CF2D6EF68}"/>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alcChain>
</file>

<file path=xl/sharedStrings.xml><?xml version="1.0" encoding="utf-8"?>
<sst xmlns="http://schemas.openxmlformats.org/spreadsheetml/2006/main" count="180277" uniqueCount="39122">
  <si>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</si>
  <si>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</si>
  <si>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</si>
  <si>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</si>
  <si>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</si>
  <si>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</si>
  <si>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</si>
  <si>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</si>
  <si>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</si>
  <si>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</si>
  <si>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</si>
  <si>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</si>
  <si>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</si>
  <si>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</si>
  <si>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</si>
  <si>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</si>
  <si>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</si>
  <si>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</si>
  <si>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</si>
  <si>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</si>
  <si>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</si>
  <si>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</si>
  <si>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</si>
  <si>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</si>
  <si>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</si>
  <si>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</si>
  <si>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</si>
  <si>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</si>
  <si>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</si>
  <si>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</si>
  <si>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</si>
  <si>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</si>
  <si>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</si>
  <si>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</si>
  <si>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</si>
  <si>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</si>
  <si>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</si>
  <si>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</si>
  <si>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</si>
  <si>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</si>
  <si>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</si>
  <si>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</si>
  <si>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</si>
  <si>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</si>
  <si>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</si>
  <si>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</si>
  <si>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</si>
  <si>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</si>
  <si>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</si>
  <si>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</si>
  <si>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</si>
  <si>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</si>
  <si>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</si>
  <si>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</si>
  <si>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</si>
  <si>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</si>
  <si>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</si>
  <si>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</si>
  <si>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</si>
  <si>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</si>
  <si>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</si>
  <si>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</si>
  <si>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</si>
  <si>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</si>
  <si>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</si>
  <si>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</si>
  <si>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</si>
  <si>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</si>
  <si>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</si>
  <si>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</si>
  <si>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</si>
  <si>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</si>
  <si>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</si>
  <si>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</si>
  <si>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</si>
  <si>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</si>
  <si>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</si>
  <si>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</si>
  <si>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</si>
  <si>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</si>
  <si>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</si>
  <si>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</si>
  <si>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</si>
  <si>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</si>
  <si>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</si>
  <si>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</si>
  <si>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</si>
  <si>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</si>
  <si>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</si>
  <si>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</si>
  <si>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</si>
  <si>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</si>
  <si>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</si>
  <si>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</si>
  <si>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</si>
  <si>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</si>
  <si>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</si>
  <si>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</si>
  <si>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</si>
  <si>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</si>
  <si>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</si>
  <si>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</si>
  <si>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</si>
  <si>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</si>
  <si>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</si>
  <si>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</si>
  <si>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</si>
  <si>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</si>
  <si>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</si>
  <si>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</si>
  <si>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</si>
  <si>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</si>
  <si>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</si>
  <si>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</si>
  <si>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</si>
  <si>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</si>
  <si>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</si>
  <si>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</si>
  <si>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</si>
  <si>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</si>
  <si>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</si>
  <si>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</si>
  <si>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</si>
  <si>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</si>
  <si>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</si>
  <si>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</si>
  <si>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</si>
  <si>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</si>
  <si>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</si>
  <si>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</si>
  <si>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</si>
  <si>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</si>
  <si>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</si>
  <si>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</si>
  <si>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</si>
  <si>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</si>
  <si>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</si>
  <si>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</si>
  <si>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</si>
  <si>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</si>
  <si>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</si>
  <si>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</si>
  <si>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</si>
  <si>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</si>
  <si>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</si>
  <si>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</si>
  <si>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</si>
  <si>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</si>
  <si>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</si>
  <si>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</si>
  <si>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</si>
  <si>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</si>
  <si>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</si>
  <si>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</si>
  <si>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</si>
  <si>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</si>
  <si>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</si>
  <si>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</si>
  <si>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</si>
  <si>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</si>
  <si>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</si>
  <si>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</si>
  <si>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</si>
  <si>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</si>
  <si>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</si>
  <si>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</si>
  <si>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</si>
  <si>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</si>
  <si>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</si>
  <si>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</si>
  <si>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</si>
  <si>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</si>
  <si>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</si>
  <si>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</si>
  <si>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</si>
  <si>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</si>
  <si>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</si>
  <si>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</si>
  <si>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</si>
  <si>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</si>
  <si>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</si>
  <si>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</si>
  <si>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</si>
  <si>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</si>
  <si>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</si>
  <si>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</si>
  <si>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</si>
  <si>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</si>
  <si>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</si>
  <si>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</si>
  <si>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</si>
  <si>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</si>
  <si>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</si>
  <si>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</si>
  <si>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</si>
  <si>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</si>
  <si>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</si>
  <si>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</si>
  <si>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</si>
  <si>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</si>
  <si>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</si>
  <si>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</si>
  <si>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</si>
  <si>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</si>
  <si>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</si>
  <si>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</si>
  <si>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</si>
  <si>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</si>
  <si>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</si>
  <si>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</si>
  <si>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</si>
  <si>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</si>
  <si>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</si>
  <si>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</si>
  <si>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</si>
  <si>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</si>
  <si>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</si>
  <si>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</si>
  <si>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</si>
  <si>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</si>
  <si>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</si>
  <si>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</si>
  <si>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</si>
  <si>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</si>
  <si>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</si>
  <si>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</si>
  <si>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</si>
  <si>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</si>
  <si>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</si>
  <si>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</si>
  <si>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</si>
  <si>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</si>
  <si>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</si>
  <si>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</si>
  <si>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</si>
  <si>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</si>
  <si>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</si>
  <si>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</si>
  <si>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</si>
  <si>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</si>
  <si>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</si>
  <si>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</si>
  <si>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</si>
  <si>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</si>
  <si>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</si>
  <si>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</si>
  <si>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</si>
  <si>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</si>
  <si>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</si>
  <si>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</si>
  <si>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</si>
  <si>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</si>
  <si>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</si>
  <si>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</si>
  <si>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</si>
  <si>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</si>
  <si>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</si>
  <si>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</si>
  <si>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</si>
  <si>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</si>
  <si>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</si>
  <si>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</si>
  <si>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</si>
  <si>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</si>
  <si>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</si>
  <si>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</si>
  <si>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</si>
  <si>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</si>
  <si>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</si>
  <si>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</si>
  <si>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</si>
  <si>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</si>
  <si>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</si>
  <si>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</si>
  <si>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</si>
  <si>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</si>
  <si>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</si>
  <si>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</si>
  <si>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</si>
  <si>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</si>
  <si>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</si>
  <si>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</si>
  <si>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</si>
  <si>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</si>
  <si>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</si>
  <si>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</si>
  <si>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</si>
  <si>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</si>
  <si>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</si>
  <si>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</si>
  <si>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</si>
  <si>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</si>
  <si>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</si>
  <si>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</si>
  <si>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</si>
  <si>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</si>
  <si>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</si>
  <si>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</si>
  <si>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</si>
  <si>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</si>
  <si>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</si>
  <si>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</si>
  <si>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</si>
  <si>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</si>
  <si>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</si>
  <si>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</si>
  <si>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</si>
  <si>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</si>
  <si>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</si>
  <si>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</si>
  <si>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</si>
  <si>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</si>
  <si>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</si>
  <si>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</si>
  <si>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</si>
  <si>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</si>
  <si>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</si>
  <si>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</si>
  <si>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</si>
  <si>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</si>
  <si>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</si>
  <si>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</si>
  <si>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</si>
  <si>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</si>
  <si>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</si>
  <si>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</si>
  <si>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</si>
  <si>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</si>
  <si>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</si>
  <si>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</si>
  <si>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</si>
  <si>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</si>
  <si>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</si>
  <si>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</si>
  <si>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</si>
  <si>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</si>
  <si>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</si>
  <si>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</si>
  <si>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</si>
  <si>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</si>
  <si>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</si>
  <si>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</si>
  <si>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</si>
  <si>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</si>
  <si>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</si>
  <si>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</si>
  <si>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</si>
  <si>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</si>
  <si>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</si>
  <si>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</si>
  <si>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</si>
  <si>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</si>
  <si>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</si>
  <si>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</si>
  <si>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</si>
  <si>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</si>
  <si>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</si>
  <si>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</si>
  <si>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</si>
  <si>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</si>
  <si>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</si>
  <si>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</si>
  <si>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</si>
  <si>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</si>
  <si>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</si>
  <si>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</si>
  <si>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</si>
  <si>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</si>
  <si>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</si>
  <si>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</si>
  <si>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</si>
  <si>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</si>
  <si>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</si>
  <si>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</si>
  <si>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</si>
  <si>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</si>
  <si>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</si>
  <si>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</si>
  <si>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</si>
  <si>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</si>
  <si>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</si>
  <si>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</si>
  <si>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</si>
  <si>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</si>
  <si>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</si>
  <si>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</si>
  <si>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</si>
  <si>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</si>
  <si>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</si>
  <si>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</si>
  <si>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</si>
  <si>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</si>
  <si>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</si>
  <si>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</si>
  <si>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</si>
  <si>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</si>
  <si>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</si>
  <si>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</si>
  <si>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</si>
  <si>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</si>
  <si>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</si>
  <si>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</si>
  <si>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</si>
  <si>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</si>
  <si>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</si>
  <si>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</si>
  <si>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</si>
  <si>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</si>
  <si>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</si>
  <si>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</si>
  <si>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</si>
  <si>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</si>
  <si>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</si>
  <si>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</si>
  <si>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</si>
  <si>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</si>
  <si>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</si>
  <si>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</si>
  <si>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</si>
  <si>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</si>
  <si>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</si>
  <si>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</si>
  <si>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</si>
  <si>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</si>
  <si>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</si>
  <si>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</si>
  <si>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</si>
  <si>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</si>
  <si>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</si>
  <si>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</si>
  <si>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</si>
  <si>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</si>
  <si>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</si>
  <si>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</si>
  <si>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</si>
  <si>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</si>
  <si>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</si>
  <si>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</si>
  <si>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</si>
  <si>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</si>
  <si>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</si>
  <si>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</si>
  <si>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</si>
  <si>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</si>
  <si>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</si>
  <si>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</si>
  <si>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</si>
  <si>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</si>
  <si>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</si>
  <si>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</si>
  <si>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</si>
  <si>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</si>
  <si>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</si>
  <si>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</si>
  <si>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</si>
  <si>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</si>
  <si>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</si>
  <si>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</si>
  <si>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</si>
  <si>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</si>
  <si>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</si>
  <si>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</si>
  <si>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</si>
  <si>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</si>
  <si>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</si>
  <si>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</si>
  <si>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</si>
  <si>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</si>
  <si>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</si>
  <si>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</si>
  <si>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</si>
  <si>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</si>
  <si>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</si>
  <si>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</si>
  <si>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</si>
  <si>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</si>
  <si>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</si>
  <si>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</si>
  <si>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</si>
  <si>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</si>
  <si>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</si>
  <si>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</si>
  <si>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</si>
  <si>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</si>
  <si>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</si>
  <si>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</si>
  <si>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</si>
  <si>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</si>
  <si>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</si>
  <si>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</si>
  <si>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</si>
  <si>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</si>
  <si>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</si>
  <si>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</si>
  <si>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</si>
  <si>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</si>
  <si>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</si>
  <si>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</si>
  <si>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</si>
  <si>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</si>
  <si>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</si>
  <si>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</si>
  <si>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</si>
  <si>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</si>
  <si>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</si>
  <si>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</si>
  <si>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</si>
  <si>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</si>
  <si>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</si>
  <si>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</si>
  <si>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</si>
  <si>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</si>
  <si>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</si>
  <si>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</si>
  <si>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</si>
  <si>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</si>
  <si>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</si>
  <si>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</si>
  <si>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</si>
  <si>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</si>
  <si>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</si>
  <si>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</si>
  <si>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</si>
  <si>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</si>
  <si>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</si>
  <si>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</si>
  <si>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</si>
  <si>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</si>
  <si>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</si>
  <si>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</si>
  <si>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</si>
  <si>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</si>
  <si>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</si>
  <si>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</si>
  <si>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</si>
  <si>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</si>
  <si>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</si>
  <si>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</si>
  <si>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</si>
  <si>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</si>
  <si>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</si>
  <si>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</si>
  <si>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</si>
  <si>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</si>
  <si>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</si>
  <si>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</si>
  <si>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</si>
  <si>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</si>
  <si>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</si>
  <si>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</si>
  <si>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</si>
  <si>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</si>
  <si>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</si>
  <si>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</si>
  <si>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</si>
  <si>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</si>
  <si>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</si>
  <si>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</si>
  <si>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</si>
  <si>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</si>
  <si>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</si>
  <si>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</si>
  <si>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</si>
  <si>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</si>
  <si>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</si>
  <si>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</si>
  <si>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</si>
  <si>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</si>
  <si>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</si>
  <si>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</si>
  <si>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</si>
  <si>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</si>
  <si>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</si>
  <si>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</si>
  <si>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</si>
  <si>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</si>
  <si>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</si>
  <si>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</si>
  <si>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</si>
  <si>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</si>
  <si>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</si>
  <si>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</si>
  <si>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</si>
  <si>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</si>
  <si>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</si>
  <si>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</si>
  <si>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</si>
  <si>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</si>
  <si>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</si>
  <si>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</si>
  <si>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</si>
  <si>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</si>
  <si>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</si>
  <si>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</si>
  <si>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</si>
  <si>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</si>
  <si>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</si>
  <si>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</si>
  <si>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</si>
  <si>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</si>
  <si>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</si>
  <si>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</si>
  <si>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</si>
  <si>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</si>
  <si>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</si>
  <si>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</si>
  <si>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</si>
  <si>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</si>
  <si>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</si>
  <si>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</si>
  <si>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</si>
  <si>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</si>
  <si>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</si>
  <si>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</si>
  <si>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</si>
  <si>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</si>
  <si>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</si>
  <si>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</si>
  <si>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</si>
  <si>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</si>
  <si>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</si>
  <si>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</si>
  <si>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</si>
  <si>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</si>
  <si>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</si>
  <si>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</si>
  <si>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</si>
  <si>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</si>
  <si>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</si>
  <si>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</si>
  <si>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</si>
  <si>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</si>
  <si>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</si>
  <si>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</si>
  <si>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</si>
  <si>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</si>
  <si>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</si>
  <si>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</si>
  <si>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</si>
  <si>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</si>
  <si>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</si>
  <si>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</si>
  <si>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</si>
  <si>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</si>
  <si>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</si>
  <si>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</si>
  <si>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</si>
  <si>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</si>
  <si>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</si>
  <si>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</si>
  <si>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</si>
  <si>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</si>
  <si>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</si>
  <si>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</si>
  <si>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</si>
  <si>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</si>
  <si>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</si>
  <si>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</si>
  <si>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</si>
  <si>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</si>
  <si>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</si>
  <si>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</si>
  <si>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</si>
  <si>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</si>
  <si>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</si>
  <si>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</si>
  <si>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</si>
  <si>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</si>
  <si>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</si>
  <si>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</si>
  <si>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</si>
  <si>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</si>
  <si>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</si>
  <si>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</si>
  <si>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</si>
  <si>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</si>
  <si>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</si>
  <si>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</si>
  <si>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</si>
  <si>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</si>
  <si>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</si>
  <si>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</si>
  <si>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</si>
  <si>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</si>
  <si>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</si>
  <si>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</si>
  <si>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</si>
  <si>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</si>
  <si>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</si>
  <si>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</si>
  <si>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</si>
  <si>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</si>
  <si>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</si>
  <si>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</si>
  <si>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</si>
  <si>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</si>
  <si>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</si>
  <si>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</si>
  <si>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</si>
  <si>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</si>
  <si>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</si>
  <si>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</si>
  <si>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</si>
  <si>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</si>
  <si>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</si>
  <si>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</si>
  <si>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</si>
  <si>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</si>
  <si>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</si>
  <si>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</si>
  <si>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</si>
  <si>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</si>
  <si>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</si>
  <si>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</si>
  <si>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</si>
  <si>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</si>
  <si>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</si>
  <si>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</si>
  <si>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</si>
  <si>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</si>
  <si>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</si>
  <si>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</si>
  <si>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</si>
  <si>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</si>
  <si>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</si>
  <si>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</si>
  <si>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</si>
  <si>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</si>
  <si>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</si>
  <si>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</si>
  <si>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</si>
  <si>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</si>
  <si>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</si>
  <si>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</si>
  <si>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</si>
  <si>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</si>
  <si>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</si>
  <si>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</si>
  <si>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</si>
  <si>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</si>
  <si>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</si>
  <si>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</si>
  <si>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</si>
  <si>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</si>
  <si>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</si>
  <si>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</si>
  <si>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</si>
  <si>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</si>
  <si>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</si>
  <si>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</si>
  <si>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</si>
  <si>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</si>
  <si>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</si>
  <si>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</si>
  <si>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</si>
  <si>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</si>
  <si>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</si>
  <si>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</si>
  <si>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</si>
  <si>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</si>
  <si>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</si>
  <si>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</si>
  <si>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</si>
  <si>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</si>
  <si>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</si>
  <si>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</si>
  <si>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</si>
  <si>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</si>
  <si>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</si>
  <si>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</si>
  <si>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</si>
  <si>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</si>
  <si>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</si>
  <si>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</si>
  <si>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</si>
  <si>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</si>
  <si>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</si>
  <si>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</si>
  <si>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</si>
  <si>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</si>
  <si>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</si>
  <si>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</si>
  <si>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</si>
  <si>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</si>
  <si>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</si>
  <si>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</si>
  <si>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</si>
  <si>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</si>
  <si>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</si>
  <si>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</si>
  <si>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</si>
  <si>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</si>
  <si>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</si>
  <si>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</si>
  <si>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</si>
  <si>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</si>
  <si>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</si>
  <si>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</si>
  <si>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</si>
  <si>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</si>
  <si>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</si>
  <si>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</si>
  <si>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</si>
  <si>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</si>
  <si>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</si>
  <si>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</si>
  <si>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</si>
  <si>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</si>
  <si>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</si>
  <si>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</si>
  <si>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</si>
  <si>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</si>
  <si>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</si>
  <si>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</si>
  <si>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</si>
  <si>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</si>
  <si>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</si>
  <si>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</si>
  <si>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</si>
  <si>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</si>
  <si>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</si>
  <si>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</si>
  <si>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</si>
  <si>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</si>
  <si>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</si>
  <si>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</si>
  <si>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</si>
  <si>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</si>
  <si>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</si>
  <si>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</si>
  <si>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</si>
  <si>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</si>
  <si>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</si>
  <si>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</si>
  <si>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</si>
  <si>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</si>
  <si>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</si>
  <si>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</si>
  <si>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</si>
  <si>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</si>
  <si>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</si>
  <si>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</si>
  <si>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</si>
  <si>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</si>
  <si>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</si>
  <si>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</si>
  <si>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</si>
  <si>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</si>
  <si>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</si>
  <si>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</si>
  <si>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</si>
  <si>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</si>
  <si>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</si>
  <si>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</si>
  <si>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</si>
  <si>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</si>
  <si>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</si>
  <si>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</si>
  <si>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</si>
  <si>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</si>
  <si>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</si>
  <si>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</si>
  <si>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</si>
  <si>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</si>
  <si>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</si>
  <si>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</si>
  <si>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</si>
  <si>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</si>
  <si>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</si>
  <si>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</si>
  <si>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</si>
  <si>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</si>
  <si>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</si>
  <si>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</si>
  <si>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</si>
  <si>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</si>
  <si>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</si>
  <si>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</si>
  <si>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</si>
  <si>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</si>
  <si>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</si>
  <si>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</si>
  <si>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</si>
  <si>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</si>
  <si>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</si>
  <si>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</si>
  <si>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</si>
  <si>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</si>
  <si>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</si>
  <si>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</si>
  <si>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</si>
  <si>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</si>
  <si>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</si>
  <si>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</si>
  <si>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</si>
  <si>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</si>
  <si>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</si>
  <si>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</si>
  <si>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</si>
  <si>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</si>
  <si>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</si>
  <si>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</si>
  <si>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</si>
  <si>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</si>
  <si>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</si>
  <si>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</si>
  <si>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</si>
  <si>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</si>
  <si>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</si>
  <si>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</si>
  <si>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</si>
  <si>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</si>
  <si>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</si>
  <si>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</si>
  <si>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</si>
  <si>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</si>
  <si>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</si>
  <si>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</si>
  <si>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</si>
  <si>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</si>
  <si>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</si>
  <si>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</si>
  <si>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</si>
  <si>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</si>
  <si>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</si>
  <si>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</si>
  <si>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</si>
  <si>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</si>
  <si>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</si>
  <si>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</si>
  <si>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</si>
  <si>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</si>
  <si>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</si>
  <si>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</si>
  <si>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</si>
  <si>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</si>
  <si>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</si>
  <si>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</si>
  <si>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</si>
  <si>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</si>
  <si>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</si>
  <si>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</si>
  <si>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</si>
  <si>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</si>
  <si>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</si>
  <si>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</si>
  <si>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</si>
  <si>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</si>
  <si>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</si>
  <si>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</si>
  <si>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</si>
  <si>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</si>
  <si>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</si>
  <si>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</si>
  <si>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</si>
  <si>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</si>
  <si>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</si>
  <si>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</si>
  <si>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</si>
  <si>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</si>
  <si>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</si>
  <si>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</si>
  <si>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</si>
  <si>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</si>
  <si>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</si>
  <si>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</si>
  <si>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</si>
  <si>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</si>
  <si>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</si>
  <si>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</si>
  <si>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</si>
  <si>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</si>
  <si>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</si>
  <si>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</si>
  <si>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</si>
  <si>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</si>
  <si>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</si>
  <si>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</si>
  <si>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</si>
  <si>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</si>
  <si>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</si>
  <si>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</si>
  <si>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</si>
  <si>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</si>
  <si>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</si>
  <si>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</si>
  <si>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</si>
  <si>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</si>
  <si>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</si>
  <si>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</si>
  <si>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</si>
  <si>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</si>
  <si>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</si>
  <si>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</si>
  <si>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</si>
  <si>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</si>
  <si>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</si>
  <si>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</si>
  <si>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</si>
  <si>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</si>
  <si>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</si>
  <si>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</si>
  <si>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</si>
  <si>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</si>
  <si>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</si>
  <si>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</si>
  <si>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</si>
  <si>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</si>
  <si>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</si>
  <si>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</si>
  <si>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</si>
  <si>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</si>
  <si>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</si>
  <si>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</si>
  <si>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</si>
  <si>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</si>
  <si>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</si>
  <si>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</si>
  <si>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</si>
  <si>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</si>
  <si>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</si>
  <si>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</si>
  <si>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</si>
  <si>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</si>
  <si>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</si>
  <si>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</si>
  <si>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</si>
  <si>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</si>
  <si>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</si>
  <si>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</si>
  <si>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</si>
  <si>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</si>
  <si>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</si>
  <si>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</si>
  <si>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</si>
  <si>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</si>
  <si>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</si>
  <si>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</si>
  <si>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</si>
  <si>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</si>
  <si>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</si>
  <si>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</si>
  <si>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</si>
  <si>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</si>
  <si>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</si>
  <si>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</si>
  <si>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</si>
  <si>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</si>
  <si>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</si>
  <si>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</si>
  <si>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</si>
  <si>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</si>
  <si>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</si>
  <si>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</si>
  <si>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</si>
  <si>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</si>
  <si>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</si>
  <si>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</si>
  <si>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</si>
  <si>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</si>
  <si>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</si>
  <si>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</si>
  <si>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</si>
  <si>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</si>
  <si>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</si>
  <si>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</si>
  <si>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</si>
  <si>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</si>
  <si>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</si>
  <si>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</si>
  <si>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</si>
  <si>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</si>
  <si>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</si>
  <si>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</si>
  <si>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</si>
  <si>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</si>
  <si>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</si>
  <si>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</si>
  <si>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</si>
  <si>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</si>
  <si>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</si>
  <si>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</si>
  <si>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</si>
  <si>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</si>
  <si>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</si>
  <si>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</si>
  <si>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</si>
  <si>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</si>
  <si>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</si>
  <si>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</si>
  <si>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</si>
  <si>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</si>
  <si>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</si>
  <si>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</si>
  <si>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</si>
  <si>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</si>
  <si>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</si>
  <si>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</si>
  <si>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</si>
  <si>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</si>
  <si>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</si>
  <si>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</si>
  <si>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</si>
  <si>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</si>
  <si>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</si>
  <si>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</si>
  <si>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</si>
  <si>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</si>
  <si>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</si>
  <si>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</si>
  <si>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</si>
  <si>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</si>
  <si>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</si>
  <si>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</si>
  <si>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</si>
  <si>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</si>
  <si>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</si>
  <si>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</si>
  <si>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</si>
  <si>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</si>
  <si>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</si>
  <si>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</si>
  <si>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</si>
  <si>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</si>
  <si>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</si>
  <si>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</si>
  <si>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</si>
  <si>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</si>
  <si>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</si>
  <si>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</si>
  <si>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</si>
  <si>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</si>
  <si>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</si>
  <si>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</si>
  <si>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</si>
  <si>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</si>
  <si>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</si>
  <si>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</si>
  <si>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</si>
  <si>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</si>
  <si>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</si>
  <si>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</si>
  <si>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</si>
  <si>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</si>
  <si>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</si>
  <si>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</si>
  <si>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</si>
  <si>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</si>
  <si>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</si>
  <si>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</si>
  <si>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</si>
  <si>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</si>
  <si>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</si>
  <si>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</si>
  <si>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</si>
  <si>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</si>
  <si>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</si>
  <si>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</si>
  <si>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</si>
  <si>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</si>
  <si>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</si>
  <si>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</si>
  <si>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</si>
  <si>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</si>
  <si>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</si>
  <si>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</si>
  <si>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</si>
  <si>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</si>
  <si>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</si>
  <si>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</si>
  <si>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</si>
  <si>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</si>
  <si>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</si>
  <si>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</si>
  <si>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</si>
  <si>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</si>
  <si>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</si>
  <si>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</si>
  <si>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</si>
  <si>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</si>
  <si>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</si>
  <si>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</si>
  <si>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</si>
  <si>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</si>
  <si>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</si>
  <si>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</si>
  <si>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</si>
  <si>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</si>
  <si>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</si>
  <si>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</si>
  <si>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</si>
  <si>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</si>
  <si>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</si>
  <si>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</si>
  <si>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</si>
  <si>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</si>
  <si>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</si>
  <si>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</si>
  <si>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</si>
  <si>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</si>
  <si>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</si>
  <si>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</si>
  <si>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</si>
  <si>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</si>
  <si>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</si>
  <si>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</si>
  <si>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</si>
  <si>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</si>
  <si>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</si>
  <si>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</si>
  <si>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</si>
  <si>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</si>
  <si>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</si>
  <si>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</si>
  <si>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</si>
  <si>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</si>
  <si>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</si>
  <si>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</si>
  <si>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</si>
  <si>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</si>
  <si>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</si>
  <si>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</si>
  <si>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</si>
  <si>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</si>
  <si>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</si>
  <si>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</si>
  <si>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</si>
  <si>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</si>
  <si>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</si>
  <si>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</si>
  <si>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</si>
  <si>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</si>
  <si>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</si>
  <si>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</si>
  <si>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</si>
  <si>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</si>
  <si>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</si>
  <si>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</si>
  <si>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</si>
  <si>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</si>
  <si>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</si>
  <si>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</si>
  <si>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</si>
  <si>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</si>
  <si>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</si>
  <si>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</si>
  <si>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</si>
  <si>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</si>
  <si>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</si>
  <si>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</si>
  <si>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</si>
  <si>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</si>
  <si>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</si>
  <si>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</si>
  <si>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</si>
  <si>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</si>
  <si>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</si>
  <si>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</si>
  <si>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</si>
  <si>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</si>
  <si>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</si>
  <si>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</si>
  <si>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</si>
  <si>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</si>
  <si>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</si>
  <si>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</si>
  <si>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</si>
  <si>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</si>
  <si>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</si>
  <si>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</si>
  <si>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</si>
  <si>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</si>
  <si>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</si>
  <si>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</si>
  <si>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</si>
  <si>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</si>
  <si>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</si>
  <si>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</si>
  <si>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</si>
  <si>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</si>
  <si>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</si>
  <si>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</si>
  <si>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</si>
  <si>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</si>
  <si>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</si>
  <si>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</si>
  <si>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</si>
  <si>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</si>
  <si>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</si>
  <si>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</si>
  <si>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</si>
  <si>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</si>
  <si>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</si>
  <si>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</si>
  <si>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</si>
  <si>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</si>
  <si>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</si>
  <si>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</si>
  <si>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</si>
  <si>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</si>
  <si>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</si>
  <si>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</si>
  <si>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</si>
  <si>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</si>
  <si>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</si>
  <si>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</si>
  <si>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</si>
  <si>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</si>
  <si>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</si>
  <si>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</si>
  <si>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</si>
  <si>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</si>
  <si>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</si>
  <si>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</si>
  <si>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</si>
  <si>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</si>
  <si>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</si>
  <si>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</si>
  <si>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</si>
  <si>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</si>
  <si>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</si>
  <si>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</si>
  <si>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</si>
  <si>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</si>
  <si>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</si>
  <si>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</si>
  <si>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</si>
  <si>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</si>
  <si>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</si>
  <si>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</si>
  <si>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</si>
  <si>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</si>
  <si>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</si>
  <si>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</si>
  <si>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</si>
  <si>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</si>
  <si>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</si>
  <si>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</si>
  <si>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</si>
  <si>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</si>
  <si>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</si>
  <si>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</si>
  <si>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</si>
  <si>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</si>
  <si>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</si>
  <si>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</si>
  <si>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</si>
  <si>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</si>
  <si>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</si>
  <si>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</si>
  <si>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</si>
  <si>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</si>
  <si>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</si>
  <si>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</si>
  <si>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</si>
  <si>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</si>
  <si>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</si>
  <si>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</si>
  <si>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</si>
  <si>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</si>
  <si>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</si>
  <si>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</si>
  <si>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</si>
  <si>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</si>
  <si>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</si>
  <si>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</si>
  <si>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</si>
  <si>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</si>
  <si>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</si>
  <si>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</si>
  <si>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</si>
  <si>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</si>
  <si>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</si>
  <si>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</si>
  <si>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</si>
  <si>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</si>
  <si>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</si>
  <si>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</si>
  <si>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</si>
  <si>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</si>
  <si>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</si>
  <si>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</si>
  <si>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</si>
  <si>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</si>
  <si>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</si>
  <si>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</si>
  <si>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</si>
  <si>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</si>
  <si>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</si>
  <si>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</si>
  <si>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</si>
  <si>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</si>
  <si>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</si>
  <si>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</si>
  <si>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</si>
  <si>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</si>
  <si>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</si>
  <si>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</si>
  <si>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</si>
  <si>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</si>
  <si>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</si>
  <si>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</si>
  <si>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</si>
  <si>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</si>
  <si>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</si>
  <si>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</si>
  <si>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</si>
  <si>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</si>
  <si>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</si>
  <si>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</si>
  <si>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</si>
  <si>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</si>
  <si>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</si>
  <si>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</si>
  <si>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</si>
  <si>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</si>
  <si>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</si>
  <si>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</si>
  <si>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</si>
  <si>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</si>
  <si>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</si>
  <si>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</si>
  <si>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</si>
  <si>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</si>
  <si>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</si>
  <si>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</si>
  <si>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</si>
  <si>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</si>
  <si>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</si>
  <si>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</si>
  <si>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</si>
  <si>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</si>
  <si>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</si>
  <si>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</si>
  <si>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</si>
  <si>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</si>
  <si>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</si>
  <si>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</si>
  <si>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</si>
  <si>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</si>
  <si>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</si>
  <si>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</si>
  <si>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</si>
  <si>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</si>
  <si>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</si>
  <si>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</si>
  <si>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</si>
  <si>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</si>
  <si>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</si>
  <si>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</si>
  <si>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</si>
  <si>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</si>
  <si>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</si>
  <si>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</si>
  <si>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</si>
  <si>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</si>
  <si>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</si>
  <si>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</si>
  <si>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</si>
  <si>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</si>
  <si>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</si>
  <si>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</si>
  <si>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</si>
  <si>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</si>
  <si>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</si>
  <si>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</si>
  <si>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</si>
  <si>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</si>
  <si>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</si>
  <si>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</si>
  <si>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</si>
  <si>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</si>
  <si>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</si>
  <si>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</si>
  <si>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</si>
  <si>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</si>
  <si>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</si>
  <si>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</si>
  <si>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</si>
  <si>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</si>
  <si>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</si>
  <si>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</si>
  <si>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</si>
  <si>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</si>
  <si>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</si>
  <si>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</si>
  <si>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</si>
  <si>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</si>
  <si>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</si>
  <si>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</si>
  <si>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</si>
  <si>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</si>
  <si>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</si>
  <si>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</si>
  <si>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</si>
  <si>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</si>
  <si>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</si>
  <si>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</si>
  <si>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</si>
  <si>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</si>
  <si>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</si>
  <si>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</si>
  <si>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</si>
  <si>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</si>
  <si>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</si>
  <si>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</si>
  <si>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</si>
  <si>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</si>
  <si>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</si>
  <si>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</si>
  <si>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</si>
  <si>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</si>
  <si>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</si>
  <si>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</si>
  <si>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</si>
  <si>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</si>
  <si>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</si>
  <si>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</si>
  <si>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</si>
  <si>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</si>
  <si>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</si>
  <si>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</si>
  <si>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</si>
  <si>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</si>
  <si>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</si>
  <si>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</si>
  <si>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</si>
  <si>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</si>
  <si>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</si>
  <si>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</si>
  <si>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</si>
  <si>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</si>
  <si>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</si>
  <si>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</si>
  <si>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</si>
  <si>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</si>
  <si>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</si>
  <si>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</si>
  <si>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</si>
  <si>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</si>
  <si>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</si>
  <si>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</si>
  <si>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</si>
  <si>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</si>
  <si>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</si>
  <si>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</si>
  <si>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</si>
  <si>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</si>
  <si>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</si>
  <si>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</si>
  <si>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</si>
  <si>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</si>
  <si>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</si>
  <si>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</si>
  <si>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</si>
  <si>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</si>
  <si>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</si>
  <si>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</si>
  <si>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</si>
  <si>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</si>
  <si>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</si>
  <si>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</si>
  <si>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</si>
  <si>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</si>
  <si>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</si>
  <si>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</si>
  <si>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</si>
  <si>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</si>
  <si>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</si>
  <si>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</si>
  <si>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</si>
  <si>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</si>
  <si>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</si>
  <si>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</si>
  <si>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</si>
  <si>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</si>
  <si>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</si>
  <si>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</si>
  <si>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</si>
  <si>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</si>
  <si>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</si>
  <si>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</si>
  <si>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</si>
  <si>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</si>
  <si>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</si>
  <si>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</si>
  <si>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</si>
  <si>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</si>
  <si>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</si>
  <si>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</si>
  <si>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</si>
  <si>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</si>
  <si>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</si>
  <si>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</si>
  <si>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</si>
  <si>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</si>
  <si>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</si>
  <si>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</si>
  <si>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</si>
  <si>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</si>
  <si>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</si>
  <si>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</si>
  <si>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</si>
  <si>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</si>
  <si>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</si>
  <si>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</si>
  <si>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</si>
  <si>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</si>
  <si>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</si>
  <si>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</si>
  <si>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</si>
  <si>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</si>
  <si>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</si>
  <si>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</si>
  <si>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</si>
  <si>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</si>
  <si>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</si>
  <si>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</si>
  <si>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</si>
  <si>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</si>
  <si>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</si>
  <si>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</si>
  <si>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</si>
  <si>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</si>
  <si>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</si>
  <si>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</si>
  <si>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</si>
  <si>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</si>
  <si>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</si>
  <si>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</si>
  <si>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</si>
  <si>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</si>
  <si>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</si>
  <si>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</si>
  <si>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</si>
  <si>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</si>
  <si>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</si>
  <si>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</si>
  <si>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</si>
  <si>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</si>
  <si>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</si>
  <si>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</si>
  <si>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</si>
  <si>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</si>
  <si>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</si>
  <si>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</si>
  <si>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</si>
  <si>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</si>
  <si>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</si>
  <si>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</si>
  <si>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</si>
  <si>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</si>
  <si>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</si>
  <si>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</si>
  <si>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</si>
  <si>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</si>
  <si>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</si>
  <si>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</si>
  <si>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</si>
  <si>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</si>
  <si>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</si>
  <si>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</si>
  <si>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</si>
  <si>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</si>
  <si>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</si>
  <si>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</si>
  <si>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</si>
  <si>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</si>
  <si>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</si>
  <si>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</si>
  <si>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</si>
  <si>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</si>
  <si>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</si>
  <si>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</si>
  <si>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</si>
  <si>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</si>
  <si>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</si>
  <si>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</si>
  <si>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</si>
  <si>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</si>
  <si>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</si>
  <si>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</si>
  <si>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</si>
  <si>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</si>
  <si>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</si>
  <si>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</si>
  <si>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</si>
  <si>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</si>
  <si>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</si>
  <si>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</si>
  <si>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</si>
  <si>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</si>
  <si>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</si>
  <si>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</si>
  <si>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</si>
  <si>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</si>
  <si>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</si>
  <si>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</si>
  <si>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</si>
  <si>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</si>
  <si>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</si>
  <si>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</si>
  <si>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</si>
  <si>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</si>
  <si>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</si>
  <si>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</si>
  <si>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</si>
  <si>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</si>
  <si>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</si>
  <si>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</si>
  <si>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</si>
  <si>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</si>
  <si>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</si>
  <si>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</si>
  <si>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</si>
  <si>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</si>
  <si>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</si>
  <si>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</si>
  <si>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</si>
  <si>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</si>
  <si>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</si>
  <si>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</si>
  <si>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</si>
  <si>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</si>
  <si>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</si>
  <si>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</si>
  <si>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</si>
  <si>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</si>
  <si>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</si>
  <si>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</si>
  <si>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</si>
  <si>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</si>
  <si>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</si>
  <si>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</si>
  <si>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</si>
  <si>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</si>
  <si>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</si>
  <si>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</si>
  <si>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</si>
  <si>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</si>
  <si>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</si>
  <si>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</si>
  <si>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</si>
  <si>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</si>
  <si>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</si>
  <si>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</si>
  <si>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</si>
  <si>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</si>
  <si>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</si>
  <si>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</si>
  <si>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</si>
  <si>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</si>
  <si>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</si>
  <si>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</si>
  <si>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</si>
  <si>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</si>
  <si>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</si>
  <si>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</si>
  <si>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</si>
  <si>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</si>
  <si>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</si>
  <si>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</si>
  <si>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</si>
  <si>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</si>
  <si>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</si>
  <si>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</si>
  <si>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</si>
  <si>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</si>
  <si>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</si>
  <si>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</si>
  <si>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</si>
  <si>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</si>
  <si>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</si>
  <si>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</si>
  <si>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</si>
  <si>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</si>
  <si>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</si>
  <si>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</si>
  <si>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</si>
  <si>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</si>
  <si>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</si>
  <si>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</si>
  <si>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</si>
  <si>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</si>
  <si>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</si>
  <si>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</si>
  <si>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</si>
  <si>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</si>
  <si>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</si>
  <si>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</si>
  <si>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</si>
  <si>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</si>
  <si>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</si>
  <si>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</si>
  <si>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</si>
  <si>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</si>
  <si>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</si>
  <si>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</si>
  <si>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</si>
  <si>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</si>
  <si>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</si>
  <si>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</si>
  <si>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</si>
  <si>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</si>
  <si>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</si>
  <si>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</si>
  <si>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</si>
  <si>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</si>
  <si>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</si>
  <si>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</si>
  <si>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</si>
  <si>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</si>
  <si>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</si>
  <si>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</si>
  <si>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</si>
  <si>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</si>
  <si>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</si>
  <si>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</si>
  <si>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</si>
  <si>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</si>
  <si>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</si>
  <si>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</si>
  <si>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</si>
  <si>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</si>
  <si>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</si>
  <si>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</si>
  <si>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</si>
  <si>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</si>
  <si>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</si>
  <si>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</si>
  <si>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</si>
  <si>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</si>
  <si>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</si>
  <si>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</si>
  <si>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</si>
  <si>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</si>
  <si>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</si>
  <si>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</si>
  <si>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</si>
  <si>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</si>
  <si>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</si>
  <si>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</si>
  <si>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</si>
  <si>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</si>
  <si>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</si>
  <si>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</si>
  <si>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</si>
  <si>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</si>
  <si>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</si>
  <si>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</si>
  <si>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</si>
  <si>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</si>
  <si>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</si>
  <si>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</si>
  <si>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</si>
  <si>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</si>
  <si>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</si>
  <si>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</si>
  <si>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</si>
  <si>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</si>
  <si>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</si>
  <si>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</si>
  <si>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</si>
  <si>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</si>
  <si>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</si>
  <si>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</si>
  <si>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</si>
  <si>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</si>
  <si>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</si>
  <si>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</si>
  <si>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</si>
  <si>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</si>
  <si>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</si>
  <si>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</si>
  <si>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</si>
  <si>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</si>
  <si>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</si>
  <si>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</si>
  <si>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</si>
  <si>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</si>
  <si>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</si>
  <si>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</si>
  <si>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</si>
  <si>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</si>
  <si>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</si>
  <si>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</si>
  <si>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</si>
  <si>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</si>
  <si>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</si>
  <si>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</si>
  <si>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</si>
  <si>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</si>
  <si>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</si>
  <si>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</si>
  <si>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</si>
  <si>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</si>
  <si>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</si>
  <si>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</si>
  <si>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</si>
  <si>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</si>
  <si>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</si>
  <si>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</si>
  <si>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</si>
  <si>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</si>
  <si>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</si>
  <si>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</si>
  <si>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</si>
  <si>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</si>
  <si>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</si>
  <si>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</si>
  <si>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</si>
  <si>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</si>
  <si>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</si>
  <si>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</si>
  <si>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</si>
  <si>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</si>
  <si>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</si>
  <si>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</si>
  <si>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</si>
  <si>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</si>
  <si>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</si>
  <si>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</si>
  <si>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</si>
  <si>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</si>
  <si>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</si>
  <si>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</si>
  <si>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</si>
  <si>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</si>
  <si>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</si>
  <si>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</si>
  <si>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</si>
  <si>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</si>
  <si>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</si>
  <si>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</si>
  <si>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</si>
  <si>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</si>
  <si>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</si>
  <si>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</si>
  <si>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</si>
  <si>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</si>
  <si>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</si>
  <si>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</si>
  <si>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</si>
  <si>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</si>
  <si>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</si>
  <si>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</si>
  <si>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</si>
  <si>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</si>
  <si>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</si>
  <si>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</si>
  <si>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</si>
  <si>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</si>
  <si>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</si>
  <si>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</si>
  <si>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</si>
  <si>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</si>
  <si>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</si>
  <si>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</si>
  <si>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</si>
  <si>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</si>
  <si>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</si>
  <si>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</si>
  <si>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</si>
  <si>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</si>
  <si>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</si>
  <si>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</si>
  <si>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</si>
  <si>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</si>
  <si>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</si>
  <si>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</si>
  <si>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</si>
  <si>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</si>
  <si>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</si>
  <si>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</si>
  <si>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</si>
  <si>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</si>
  <si>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</si>
  <si>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</si>
  <si>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</si>
  <si>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</si>
  <si>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</si>
  <si>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</si>
  <si>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</si>
  <si>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</si>
  <si>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</si>
  <si>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</si>
  <si>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</si>
  <si>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</si>
  <si>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</si>
  <si>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</si>
  <si>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</si>
  <si>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</si>
  <si>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</si>
  <si>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</si>
  <si>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</si>
  <si>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</si>
  <si>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</si>
  <si>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</si>
  <si>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</si>
  <si>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</si>
  <si>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</si>
  <si>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</si>
  <si>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</si>
  <si>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</si>
  <si>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</si>
  <si>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</si>
  <si>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</si>
  <si>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</si>
  <si>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</si>
  <si>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</si>
  <si>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</si>
  <si>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</si>
  <si>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</si>
  <si>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</si>
  <si>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</si>
  <si>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</si>
  <si>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</si>
  <si>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</si>
  <si>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</si>
  <si>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</si>
  <si>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</si>
  <si>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</si>
  <si>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</si>
  <si>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</si>
  <si>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</si>
  <si>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</si>
  <si>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</si>
  <si>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</si>
  <si>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</si>
  <si>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</si>
  <si>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</si>
  <si>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</si>
  <si>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</si>
  <si>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</si>
  <si>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</si>
  <si>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</si>
  <si>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</si>
  <si>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</si>
  <si>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</si>
  <si>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</si>
  <si>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</si>
  <si>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</si>
  <si>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</si>
  <si>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</si>
  <si>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</si>
  <si>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</si>
  <si>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</si>
  <si>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</si>
  <si>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</si>
  <si>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</si>
  <si>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</si>
  <si>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</si>
  <si>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</si>
  <si>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</si>
  <si>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</si>
  <si>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</si>
  <si>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</si>
  <si>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</si>
  <si>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</si>
  <si>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</si>
  <si>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</si>
  <si>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</si>
  <si>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</si>
  <si>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</si>
  <si>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</si>
  <si>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</si>
  <si>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</si>
  <si>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</si>
  <si>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</si>
  <si>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</si>
  <si>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</si>
  <si>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</si>
  <si>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</si>
  <si>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</si>
  <si>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</si>
  <si>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</si>
  <si>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</si>
  <si>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</si>
  <si>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</si>
  <si>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</si>
  <si>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</si>
  <si>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</si>
  <si>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</si>
  <si>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</si>
  <si>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</si>
  <si>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</si>
  <si>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</si>
  <si>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</si>
  <si>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</si>
  <si>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</si>
  <si>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</si>
  <si>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</si>
  <si>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</si>
  <si>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</si>
  <si>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</si>
  <si>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</si>
  <si>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</si>
  <si>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</si>
  <si>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</si>
  <si>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</si>
  <si>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</si>
  <si>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</si>
  <si>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</si>
  <si>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</si>
  <si>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</si>
  <si>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</si>
  <si>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</si>
  <si>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</si>
  <si>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</si>
  <si>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</si>
  <si>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</si>
  <si>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</si>
  <si>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</si>
  <si>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</si>
  <si>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</si>
  <si>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</si>
  <si>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</si>
  <si>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</si>
  <si>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</si>
  <si>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</si>
  <si>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</si>
  <si>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</si>
  <si>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</si>
  <si>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</si>
  <si>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</si>
  <si>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</si>
  <si>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</si>
  <si>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</si>
  <si>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</si>
  <si>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</si>
  <si>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</si>
  <si>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</si>
  <si>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</si>
  <si>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</si>
  <si>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</si>
  <si>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</si>
  <si>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</si>
  <si>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</si>
  <si>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</si>
  <si>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</si>
  <si>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</si>
  <si>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</si>
  <si>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</si>
  <si>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</si>
  <si>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</si>
  <si>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</si>
  <si>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</si>
  <si>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</si>
  <si>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</si>
  <si>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</si>
  <si>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</si>
  <si>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</si>
  <si>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</si>
  <si>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</si>
  <si>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</si>
  <si>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</si>
  <si>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</si>
  <si>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</si>
  <si>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</si>
  <si>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</si>
  <si>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</si>
  <si>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</si>
  <si>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</si>
  <si>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</si>
  <si>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</si>
  <si>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</si>
  <si>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</si>
  <si>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</si>
  <si>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</si>
  <si>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</si>
  <si>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</si>
  <si>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</si>
  <si>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</si>
  <si>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</si>
  <si>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</si>
  <si>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</si>
  <si>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</si>
  <si>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</si>
  <si>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</si>
  <si>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</si>
  <si>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</si>
  <si>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</si>
  <si>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</si>
  <si>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</si>
  <si>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</si>
  <si>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</si>
  <si>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</si>
  <si>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</si>
  <si>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</si>
  <si>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</si>
  <si>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</si>
  <si>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</si>
  <si>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</si>
  <si>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</si>
  <si>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</si>
  <si>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</si>
  <si>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</si>
  <si>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</si>
  <si>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</si>
  <si>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</si>
  <si>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</si>
  <si>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</si>
  <si>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</si>
  <si>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</si>
  <si>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</si>
  <si>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</si>
  <si>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</si>
  <si>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</si>
  <si>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</si>
  <si>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</si>
  <si>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</si>
  <si>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</si>
  <si>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</si>
  <si>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</si>
  <si>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</si>
  <si>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</si>
  <si>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</si>
  <si>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</si>
  <si>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</si>
  <si>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</si>
  <si>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</si>
  <si>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</si>
  <si>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</si>
  <si>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</si>
  <si>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</si>
  <si>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</si>
  <si>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</si>
  <si>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</si>
  <si>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</si>
  <si>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</si>
  <si>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</si>
  <si>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</si>
  <si>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</si>
  <si>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</si>
  <si>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</si>
  <si>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</si>
  <si>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</si>
  <si>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</si>
  <si>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</si>
  <si>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</si>
  <si>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</si>
  <si>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</si>
  <si>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</si>
  <si>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</si>
  <si>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</si>
  <si>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</si>
  <si>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</si>
  <si>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</si>
  <si>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</si>
  <si>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</si>
  <si>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</si>
  <si>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</si>
  <si>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</si>
  <si>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</si>
  <si>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</si>
  <si>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</si>
  <si>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</si>
  <si>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</si>
  <si>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</si>
  <si>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</si>
  <si>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</si>
  <si>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</si>
  <si>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</si>
  <si>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</si>
  <si>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</si>
  <si>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</si>
  <si>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</si>
  <si>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</si>
  <si>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</si>
  <si>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</si>
  <si>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</si>
  <si>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</si>
  <si>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</si>
  <si>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</si>
  <si>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</si>
  <si>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</si>
  <si>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</si>
  <si>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</si>
  <si>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</si>
  <si>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</si>
  <si>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</si>
  <si>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</si>
  <si>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</si>
  <si>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</si>
  <si>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</si>
  <si>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</si>
  <si>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</si>
  <si>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</si>
  <si>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</si>
  <si>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</si>
  <si>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</si>
  <si>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</si>
  <si>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</si>
  <si>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</si>
  <si>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</si>
  <si>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</si>
  <si>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</si>
  <si>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</si>
  <si>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</si>
  <si>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</si>
  <si>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</si>
  <si>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</si>
  <si>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</si>
  <si>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</si>
  <si>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</si>
  <si>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</si>
  <si>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</si>
  <si>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</si>
  <si>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</si>
  <si>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</si>
  <si>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</si>
  <si>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</si>
  <si>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</si>
  <si>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</si>
  <si>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</si>
  <si>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</si>
  <si>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</si>
  <si>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</si>
  <si>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</si>
  <si>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</si>
  <si>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</si>
  <si>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</si>
  <si>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</si>
  <si>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</si>
  <si>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</si>
  <si>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</si>
  <si>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</si>
  <si>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</si>
  <si>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</si>
  <si>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</si>
  <si>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</si>
  <si>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</si>
  <si>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</si>
  <si>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</si>
  <si>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</si>
  <si>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</si>
  <si>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</si>
  <si>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</si>
  <si>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</si>
  <si>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</si>
  <si>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</si>
  <si>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</si>
  <si>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</si>
  <si>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</si>
  <si>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</si>
  <si>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</si>
  <si>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</si>
  <si>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</si>
  <si>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</si>
  <si>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</si>
  <si>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</si>
  <si>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</si>
  <si>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</si>
  <si>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</si>
  <si>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</si>
  <si>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</si>
  <si>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</si>
  <si>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</si>
  <si>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</si>
  <si>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</si>
  <si>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</si>
  <si>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</si>
  <si>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</si>
  <si>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</si>
  <si>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</si>
  <si>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</si>
  <si>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</si>
  <si>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</si>
  <si>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</si>
  <si>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</si>
  <si>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</si>
  <si>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</si>
  <si>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</si>
  <si>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</si>
  <si>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</si>
  <si>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</si>
  <si>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</si>
  <si>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</si>
  <si>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</si>
  <si>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</si>
  <si>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</si>
  <si>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</si>
  <si>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</si>
  <si>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</si>
  <si>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</si>
  <si>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</si>
  <si>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</si>
  <si>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</si>
  <si>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</si>
  <si>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</si>
  <si>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</si>
  <si>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</si>
  <si>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</si>
  <si>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</si>
  <si>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</si>
  <si>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</si>
  <si>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</si>
  <si>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</si>
  <si>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</si>
  <si>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</si>
  <si>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</si>
  <si>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</si>
  <si>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</si>
  <si>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</si>
  <si>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</si>
  <si>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</si>
  <si>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</si>
  <si>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</si>
  <si>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</si>
  <si>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</si>
  <si>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</si>
  <si>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</si>
  <si>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</si>
  <si>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</si>
  <si>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</si>
  <si>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</si>
  <si>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</si>
  <si>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</si>
  <si>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</si>
  <si>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</si>
  <si>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</si>
  <si>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</si>
  <si>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</si>
  <si>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</si>
  <si>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</si>
  <si>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</si>
  <si>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</si>
  <si>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</si>
  <si>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</si>
  <si>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</si>
  <si>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</si>
  <si>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</si>
  <si>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</si>
  <si>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</si>
  <si>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</si>
  <si>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</si>
  <si>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</si>
  <si>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</si>
  <si>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</si>
  <si>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</si>
  <si>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</si>
  <si>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</si>
  <si>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</si>
  <si>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</si>
  <si>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</si>
  <si>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</si>
  <si>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</si>
  <si>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</si>
  <si>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</si>
  <si>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</si>
  <si>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</si>
  <si>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</si>
  <si>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</si>
  <si>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</si>
  <si>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</si>
  <si>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</si>
  <si>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</si>
  <si>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</si>
  <si>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</si>
  <si>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</si>
  <si>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</si>
  <si>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</si>
  <si>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</si>
  <si>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</si>
  <si>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</si>
  <si>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</si>
  <si>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</si>
  <si>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</si>
  <si>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</si>
  <si>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</si>
  <si>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</si>
  <si>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</si>
  <si>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</si>
  <si>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</si>
  <si>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</si>
  <si>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</si>
  <si>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</si>
  <si>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</si>
  <si>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</si>
  <si>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</si>
  <si>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</si>
  <si>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</si>
  <si>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</si>
  <si>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</si>
  <si>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</si>
  <si>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</si>
  <si>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</si>
  <si>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</si>
  <si>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</si>
  <si>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</si>
  <si>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</si>
  <si>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</si>
  <si>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</si>
  <si>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</si>
  <si>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</si>
  <si>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</si>
  <si>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</si>
  <si>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</si>
  <si>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</si>
  <si>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</si>
  <si>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</si>
  <si>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</si>
  <si>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</si>
  <si>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</si>
  <si>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</si>
  <si>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</si>
  <si>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</si>
  <si>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</si>
  <si>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</si>
  <si>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</si>
  <si>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</si>
  <si>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</si>
  <si>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</si>
  <si>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</si>
  <si>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</si>
  <si>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</si>
  <si>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</si>
  <si>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</si>
  <si>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</si>
  <si>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</si>
  <si>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</si>
  <si>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</si>
  <si>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</si>
  <si>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</si>
  <si>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</si>
  <si>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</si>
  <si>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</si>
  <si>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</si>
  <si>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</si>
  <si>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</si>
  <si>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</si>
  <si>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</si>
  <si>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</si>
  <si>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</si>
  <si>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</si>
  <si>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</si>
  <si>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</si>
  <si>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</si>
  <si>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</si>
  <si>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</si>
  <si>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</si>
  <si>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</si>
  <si>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</si>
  <si>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</si>
  <si>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</si>
  <si>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</si>
  <si>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</si>
  <si>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</si>
  <si>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</si>
  <si>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</si>
  <si>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</si>
  <si>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</si>
  <si>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</si>
  <si>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</si>
  <si>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</si>
  <si>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</si>
  <si>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</si>
  <si>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</si>
  <si>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</si>
  <si>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</si>
  <si>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</si>
  <si>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</si>
  <si>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</si>
  <si>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</si>
  <si>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</si>
  <si>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</si>
  <si>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</si>
  <si>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</si>
  <si>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</si>
  <si>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</si>
  <si>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</si>
  <si>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</si>
  <si>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</si>
  <si>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</si>
  <si>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</si>
  <si>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</si>
  <si>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</si>
  <si>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</si>
  <si>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</si>
  <si>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</si>
  <si>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</si>
  <si>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</si>
  <si>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</si>
  <si>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</si>
  <si>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</si>
  <si>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</si>
  <si>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</si>
  <si>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</si>
  <si>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</si>
  <si>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</si>
  <si>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</si>
  <si>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</si>
  <si>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</si>
  <si>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</si>
  <si>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</si>
  <si>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</si>
  <si>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</si>
  <si>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</si>
  <si>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</si>
  <si>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</si>
  <si>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</si>
  <si>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</si>
  <si>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</si>
  <si>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</si>
  <si>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</si>
  <si>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</si>
  <si>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</si>
  <si>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</si>
  <si>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</si>
  <si>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</si>
  <si>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</si>
  <si>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</si>
  <si>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</si>
  <si>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</si>
  <si>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</si>
  <si>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</si>
  <si>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</si>
  <si>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</si>
  <si>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</si>
  <si>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</si>
  <si>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</si>
  <si>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</si>
  <si>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</si>
  <si>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</si>
  <si>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</si>
  <si>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</si>
  <si>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</si>
  <si>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</si>
  <si>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</si>
  <si>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</si>
  <si>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</si>
  <si>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</si>
  <si>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</si>
  <si>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</si>
  <si>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</si>
  <si>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</si>
  <si>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</si>
  <si>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</si>
  <si>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</si>
  <si>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</si>
  <si>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</si>
  <si>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</si>
  <si>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</si>
  <si>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</si>
  <si>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</si>
  <si>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</si>
  <si>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</si>
  <si>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</si>
  <si>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</si>
  <si>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</si>
  <si>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</si>
  <si>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</si>
  <si>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</si>
  <si>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</si>
  <si>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</si>
  <si>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</si>
  <si>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</si>
  <si>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</si>
  <si>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</si>
  <si>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</si>
  <si>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</si>
  <si>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</si>
  <si>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</si>
  <si>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</si>
  <si>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</si>
  <si>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</si>
  <si>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</si>
  <si>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</si>
  <si>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</si>
  <si>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</si>
  <si>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</si>
  <si>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</si>
  <si>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</si>
  <si>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</si>
  <si>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</si>
  <si>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</si>
  <si>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</si>
  <si>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</si>
  <si>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</si>
  <si>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</si>
  <si>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</si>
  <si>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</si>
  <si>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</si>
  <si>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</si>
  <si>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</si>
  <si>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</si>
  <si>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</si>
  <si>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</si>
  <si>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</si>
  <si>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</si>
  <si>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</si>
  <si>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</si>
  <si>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</si>
  <si>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</si>
  <si>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</si>
  <si>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</si>
  <si>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</si>
  <si>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</si>
  <si>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</si>
  <si>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</si>
  <si>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</si>
  <si>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</si>
  <si>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</si>
  <si>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</si>
  <si>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</si>
  <si>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</si>
  <si>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</si>
  <si>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</si>
  <si>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</si>
  <si>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</si>
  <si>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</si>
  <si>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</si>
  <si>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</si>
  <si>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</si>
  <si>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</si>
  <si>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</si>
  <si>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</si>
  <si>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</si>
  <si>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</si>
  <si>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</si>
  <si>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</si>
  <si>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</si>
  <si>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</si>
  <si>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</si>
  <si>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</si>
  <si>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</si>
  <si>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</si>
  <si>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</si>
  <si>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</si>
  <si>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</si>
  <si>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</si>
  <si>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</si>
  <si>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</si>
  <si>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</si>
  <si>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</si>
  <si>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</si>
  <si>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</si>
  <si>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</si>
  <si>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</si>
  <si>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</si>
  <si>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</si>
  <si>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</si>
  <si>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</si>
  <si>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</si>
  <si>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</si>
  <si>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</si>
  <si>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</si>
  <si>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</si>
  <si>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</si>
  <si>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</si>
  <si>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</si>
  <si>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</si>
  <si>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</si>
  <si>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</si>
  <si>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</si>
  <si>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</si>
  <si>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</si>
  <si>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</si>
  <si>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</si>
  <si>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</si>
  <si>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</si>
  <si>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</si>
  <si>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</si>
  <si>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</si>
  <si>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</si>
  <si>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</si>
  <si>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</si>
  <si>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</si>
  <si>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</si>
  <si>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</si>
  <si>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</si>
  <si>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</si>
  <si>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</si>
  <si>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</si>
  <si>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</si>
  <si>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</si>
  <si>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</si>
  <si>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</si>
  <si>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</si>
  <si>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</si>
  <si>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</si>
  <si>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</si>
  <si>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</si>
  <si>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</si>
  <si>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</si>
  <si>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</si>
  <si>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</si>
  <si>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</si>
  <si>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</si>
  <si>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</si>
  <si>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</si>
  <si>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</si>
  <si>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</si>
  <si>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</si>
  <si>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</si>
  <si>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</si>
  <si>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</si>
  <si>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</si>
  <si>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</si>
  <si>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</si>
  <si>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</si>
  <si>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</si>
  <si>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</si>
  <si>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</si>
  <si>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</si>
  <si>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</si>
  <si>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</si>
  <si>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</si>
  <si>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</si>
  <si>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</si>
  <si>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</si>
  <si>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</si>
  <si>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</si>
  <si>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</si>
  <si>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</si>
  <si>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</si>
  <si>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</si>
  <si>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</si>
  <si>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</si>
  <si>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</si>
  <si>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</si>
  <si>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</si>
  <si>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</si>
  <si>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</si>
  <si>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</si>
  <si>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</si>
  <si>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</si>
  <si>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</si>
  <si>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</si>
  <si>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</si>
  <si>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</si>
  <si>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</si>
  <si>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</si>
  <si>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</si>
  <si>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</si>
  <si>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</si>
  <si>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</si>
  <si>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</si>
  <si>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</si>
  <si>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</si>
  <si>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</si>
  <si>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</si>
  <si>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</si>
  <si>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</si>
  <si>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</si>
  <si>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</si>
  <si>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</si>
  <si>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</si>
  <si>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</si>
  <si>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</si>
  <si>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</si>
  <si>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</si>
  <si>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</si>
  <si>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</si>
  <si>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</si>
  <si>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</si>
  <si>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</si>
  <si>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</si>
  <si>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</si>
  <si>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</si>
  <si>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</si>
  <si>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</si>
  <si>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</si>
  <si>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</si>
  <si>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</si>
  <si>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</si>
  <si>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</si>
  <si>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</si>
  <si>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</si>
  <si>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</si>
  <si>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</si>
  <si>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</si>
  <si>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</si>
  <si>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</si>
  <si>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</si>
  <si>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</si>
  <si>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</si>
  <si>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</si>
  <si>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</si>
  <si>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</si>
  <si>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</si>
  <si>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</si>
  <si>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</si>
  <si>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</si>
  <si>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</si>
  <si>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</si>
  <si>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</si>
  <si>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</si>
  <si>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</si>
  <si>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</si>
  <si>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</si>
  <si>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</si>
  <si>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</si>
  <si>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</si>
  <si>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</si>
  <si>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</si>
  <si>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</si>
  <si>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</si>
  <si>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</si>
  <si>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</si>
  <si>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</si>
  <si>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</si>
  <si>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</si>
  <si>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</si>
  <si>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</si>
  <si>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</si>
  <si>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</si>
  <si>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</si>
  <si>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</si>
  <si>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</si>
  <si>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</si>
  <si>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</si>
  <si>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</si>
  <si>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</si>
  <si>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</si>
  <si>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</si>
  <si>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</si>
  <si>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</si>
  <si>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</si>
  <si>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</si>
  <si>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</si>
  <si>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</si>
  <si>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</si>
  <si>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</si>
  <si>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</si>
  <si>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</si>
  <si>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</si>
  <si>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</si>
  <si>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</si>
  <si>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</si>
  <si>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</si>
  <si>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</si>
  <si>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</si>
  <si>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</si>
  <si>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</si>
  <si>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</si>
  <si>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</si>
  <si>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</si>
  <si>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</si>
  <si>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</si>
  <si>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</si>
  <si>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</si>
  <si>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</si>
  <si>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</si>
  <si>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</si>
  <si>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</si>
  <si>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</si>
  <si>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</si>
  <si>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</si>
  <si>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</si>
  <si>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</si>
  <si>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</si>
  <si>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</si>
  <si>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</si>
  <si>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</si>
  <si>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</si>
  <si>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</si>
  <si>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</si>
  <si>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</si>
  <si>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</si>
  <si>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</si>
  <si>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</si>
  <si>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</si>
  <si>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</si>
  <si>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</si>
  <si>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</si>
  <si>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</si>
  <si>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</si>
  <si>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</si>
  <si>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</si>
  <si>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</si>
  <si>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</si>
  <si>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</si>
  <si>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</si>
  <si>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</si>
  <si>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</si>
  <si>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</si>
  <si>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</si>
  <si>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</si>
  <si>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</si>
  <si>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</si>
  <si>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</si>
  <si>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</si>
  <si>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</si>
  <si>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</si>
  <si>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</si>
  <si>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</si>
  <si>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</si>
  <si>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</si>
  <si>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</si>
  <si>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</si>
  <si>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</si>
  <si>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</si>
  <si>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</si>
  <si>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</si>
  <si>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</si>
  <si>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</si>
  <si>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</si>
  <si>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</si>
  <si>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</si>
  <si>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</si>
  <si>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</si>
  <si>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</si>
  <si>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</si>
  <si>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</si>
  <si>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</si>
  <si>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</si>
  <si>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</si>
  <si>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</si>
  <si>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</si>
  <si>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</si>
  <si>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</si>
  <si>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</si>
  <si>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</si>
  <si>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</si>
  <si>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</si>
  <si>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</si>
  <si>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</si>
  <si>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</si>
  <si>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</si>
  <si>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</si>
  <si>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</si>
  <si>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</si>
  <si>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</si>
  <si>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</si>
  <si>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</si>
  <si>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</si>
  <si>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</si>
  <si>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</si>
  <si>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</si>
  <si>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</si>
  <si>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</si>
  <si>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</si>
  <si>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</si>
  <si>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</si>
  <si>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</si>
  <si>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</si>
  <si>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</si>
  <si>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</si>
  <si>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</si>
  <si>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</si>
  <si>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</si>
  <si>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</si>
  <si>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</si>
  <si>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</si>
  <si>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</si>
  <si>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</si>
  <si>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</si>
  <si>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</si>
  <si>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</si>
  <si>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</si>
  <si>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</si>
  <si>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</si>
  <si>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</si>
  <si>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</si>
  <si>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</si>
  <si>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</si>
  <si>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</si>
  <si>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</si>
  <si>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</si>
  <si>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</si>
  <si>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</si>
  <si>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</si>
  <si>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</si>
  <si>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</si>
  <si>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</si>
  <si>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</si>
  <si>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</si>
  <si>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</si>
  <si>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</si>
  <si>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</si>
  <si>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</si>
  <si>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</si>
  <si>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</si>
  <si>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</si>
  <si>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</si>
  <si>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</si>
  <si>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</si>
  <si>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</si>
  <si>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</si>
  <si>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</si>
  <si>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</si>
  <si>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</si>
  <si>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</si>
  <si>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</si>
  <si>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</si>
  <si>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</si>
  <si>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</si>
  <si>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</si>
  <si>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</si>
  <si>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</si>
  <si>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</si>
  <si>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</si>
  <si>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</si>
  <si>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</si>
  <si>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</si>
  <si>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</si>
  <si>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</si>
  <si>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</si>
  <si>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</si>
  <si>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</si>
  <si>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</si>
  <si>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</si>
  <si>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</si>
  <si>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</si>
  <si>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</si>
  <si>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</si>
  <si>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</si>
  <si>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</si>
  <si>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</si>
  <si>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</si>
  <si>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</si>
  <si>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</si>
  <si>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</si>
  <si>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</si>
  <si>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</si>
  <si>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</si>
  <si>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</si>
  <si>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</si>
  <si>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</si>
  <si>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</si>
  <si>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</si>
  <si>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</si>
  <si>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</si>
  <si>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</si>
  <si>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</si>
  <si>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</si>
  <si>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</si>
  <si>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</si>
  <si>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</si>
  <si>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</si>
  <si>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</si>
  <si>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</si>
  <si>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</si>
  <si>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</si>
  <si>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</si>
  <si>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</si>
  <si>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</si>
  <si>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</si>
  <si>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</si>
  <si>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</si>
  <si>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</si>
  <si>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</si>
  <si>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</si>
  <si>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</si>
  <si>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</si>
  <si>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</si>
  <si>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</si>
  <si>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</si>
  <si>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</si>
  <si>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</si>
  <si>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</si>
  <si>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</si>
  <si>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</si>
  <si>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</si>
  <si>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</si>
  <si>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</si>
  <si>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</si>
  <si>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</si>
  <si>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</si>
  <si>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</si>
  <si>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</si>
  <si>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</si>
  <si>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</si>
  <si>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</si>
  <si>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</si>
  <si>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</si>
  <si>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</si>
  <si>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</si>
  <si>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</si>
  <si>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</si>
  <si>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</si>
  <si>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</si>
  <si>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</si>
  <si>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</si>
  <si>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</si>
  <si>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</si>
  <si>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</si>
  <si>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</si>
  <si>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</si>
  <si>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</si>
  <si>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</si>
  <si>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</si>
  <si>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</si>
  <si>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</si>
  <si>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</si>
  <si>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</si>
  <si>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</si>
  <si>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</si>
  <si>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</si>
  <si>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</si>
  <si>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</si>
  <si>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</si>
  <si>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</si>
  <si>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</si>
  <si>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</si>
  <si>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</si>
  <si>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</si>
  <si>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</si>
  <si>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</si>
  <si>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</si>
  <si>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</si>
  <si>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</si>
  <si>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</si>
  <si>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</si>
  <si>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</si>
  <si>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</si>
  <si>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</si>
  <si>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</si>
  <si>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</si>
  <si>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</si>
  <si>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</si>
  <si>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</si>
  <si>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</si>
  <si>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</si>
  <si>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</si>
  <si>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</si>
  <si>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</si>
  <si>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</si>
  <si>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</si>
  <si>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</si>
  <si>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</si>
  <si>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</si>
  <si>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</si>
  <si>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</si>
  <si>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</si>
  <si>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</si>
  <si>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</si>
  <si>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</si>
  <si>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</si>
  <si>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</si>
  <si>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</si>
  <si>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</si>
  <si>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</si>
  <si>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</si>
  <si>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</si>
  <si>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</si>
  <si>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</si>
  <si>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</si>
  <si>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</si>
  <si>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</si>
  <si>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</si>
  <si>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</si>
  <si>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</si>
  <si>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</si>
  <si>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</si>
  <si>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</si>
  <si>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</si>
  <si>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</si>
  <si>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</si>
  <si>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</si>
  <si>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</si>
  <si>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</si>
  <si>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</si>
  <si>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</si>
  <si>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</si>
  <si>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</si>
  <si>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</si>
  <si>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</si>
  <si>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</si>
  <si>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</si>
  <si>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</si>
  <si>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</si>
  <si>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</si>
  <si>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</si>
  <si>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</si>
  <si>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</si>
  <si>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</si>
  <si>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</si>
  <si>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</si>
  <si>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</si>
  <si>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</si>
  <si>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</si>
  <si>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</si>
  <si>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</si>
  <si>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</si>
  <si>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</si>
  <si>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</si>
  <si>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</si>
  <si>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</si>
  <si>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</si>
  <si>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</si>
  <si>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</si>
  <si>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</si>
  <si>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</si>
  <si>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</si>
  <si>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</si>
  <si>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</si>
  <si>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</si>
  <si>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</si>
  <si>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</si>
  <si>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</si>
  <si>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</si>
  <si>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</si>
  <si>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</si>
  <si>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</si>
  <si>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</si>
  <si>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</si>
  <si>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</si>
  <si>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</si>
  <si>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</si>
  <si>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</si>
  <si>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</si>
  <si>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</si>
  <si>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</si>
  <si>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</si>
  <si>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</si>
  <si>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</si>
  <si>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</si>
  <si>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</si>
  <si>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</si>
  <si>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</si>
  <si>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</si>
  <si>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</si>
  <si>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</si>
  <si>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</si>
  <si>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</si>
  <si>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</si>
  <si>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</si>
  <si>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</si>
  <si>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</si>
  <si>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</si>
  <si>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</si>
  <si>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</si>
  <si>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</si>
  <si>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</si>
  <si>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</si>
  <si>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</si>
  <si>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</si>
  <si>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</si>
  <si>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</si>
  <si>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</si>
  <si>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</si>
  <si>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</si>
  <si>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</si>
  <si>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</si>
  <si>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</si>
  <si>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</si>
  <si>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</si>
  <si>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</si>
  <si>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</si>
  <si>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</si>
  <si>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</si>
  <si>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</si>
  <si>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</si>
  <si>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</si>
  <si>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</si>
  <si>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</si>
  <si>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</si>
  <si>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</si>
  <si>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</si>
  <si>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</si>
  <si>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</si>
  <si>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</si>
  <si>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</si>
  <si>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</si>
  <si>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</si>
  <si>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</si>
  <si>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</si>
  <si>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</si>
  <si>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</si>
  <si>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</si>
  <si>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</si>
  <si>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</si>
  <si>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</si>
  <si>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</si>
  <si>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</si>
  <si>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</si>
  <si>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</si>
  <si>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</si>
  <si>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</si>
  <si>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</si>
  <si>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</si>
  <si>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</si>
  <si>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</si>
  <si>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</si>
  <si>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</si>
  <si>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</si>
  <si>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</si>
  <si>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</si>
  <si>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</si>
  <si>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</si>
  <si>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</si>
  <si>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</si>
  <si>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</si>
  <si>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</si>
  <si>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</si>
  <si>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</si>
  <si>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</si>
  <si>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</si>
  <si>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</si>
  <si>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</si>
  <si>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</si>
  <si>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</si>
  <si>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</si>
  <si>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</si>
  <si>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</si>
  <si>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</si>
  <si>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</si>
  <si>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</si>
  <si>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</si>
  <si>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</si>
  <si>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</si>
  <si>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</si>
  <si>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</si>
  <si>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</si>
  <si>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</si>
  <si>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</si>
  <si>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</si>
  <si>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</si>
  <si>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</si>
  <si>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</si>
  <si>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</si>
  <si>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</si>
  <si>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</si>
  <si>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</si>
  <si>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</si>
  <si>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</si>
  <si>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</si>
  <si>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</si>
  <si>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</si>
  <si>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</si>
  <si>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</si>
  <si>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</si>
  <si>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</si>
  <si>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</si>
  <si>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</si>
  <si>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</si>
  <si>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</si>
  <si>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</si>
  <si>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</si>
  <si>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</si>
  <si>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</si>
  <si>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</si>
  <si>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</si>
  <si>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</si>
  <si>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</si>
  <si>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</si>
  <si>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</si>
  <si>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</si>
  <si>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</si>
  <si>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</si>
  <si>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</si>
  <si>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</si>
  <si>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</si>
  <si>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</si>
  <si>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</si>
  <si>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</si>
  <si>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</si>
  <si>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</si>
  <si>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</si>
  <si>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</si>
  <si>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</si>
  <si>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</si>
  <si>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</si>
  <si>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</si>
  <si>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</si>
  <si>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</si>
  <si>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</si>
  <si>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</si>
  <si>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</si>
  <si>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</si>
  <si>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</si>
  <si>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</si>
  <si>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</si>
  <si>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</si>
  <si>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</si>
  <si>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</si>
  <si>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</si>
  <si>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</si>
  <si>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</si>
  <si>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</si>
  <si>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</si>
  <si>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</si>
  <si>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</si>
  <si>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</si>
  <si>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</si>
  <si>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</si>
  <si>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</si>
  <si>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</si>
  <si>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</si>
  <si>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</si>
  <si>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</si>
  <si>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</si>
  <si>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</si>
  <si>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</si>
  <si>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</si>
  <si>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</si>
  <si>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</si>
  <si>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</si>
  <si>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</si>
  <si>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</si>
  <si>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</si>
  <si>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</si>
  <si>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</si>
  <si>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</si>
  <si>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</si>
  <si>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</si>
  <si>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</si>
  <si>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</si>
  <si>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</si>
  <si>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</si>
  <si>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</si>
  <si>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</si>
  <si>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</si>
  <si>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</si>
  <si>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</si>
  <si>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</si>
  <si>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</si>
  <si>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</si>
  <si>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</si>
  <si>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</si>
  <si>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</si>
  <si>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</si>
  <si>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</si>
  <si>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</si>
  <si>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</si>
  <si>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</si>
  <si>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</si>
  <si>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</si>
  <si>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</si>
  <si>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</si>
  <si>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</si>
  <si>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</si>
  <si>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</si>
  <si>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</si>
  <si>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</si>
  <si>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</si>
  <si>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</si>
  <si>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</si>
  <si>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</si>
  <si>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</si>
  <si>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</si>
  <si>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</si>
  <si>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</si>
  <si>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</si>
  <si>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</si>
  <si>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</si>
  <si>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</si>
  <si>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</si>
  <si>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</si>
  <si>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</si>
  <si>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</si>
  <si>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</si>
  <si>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</si>
  <si>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</si>
  <si>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</si>
  <si>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</si>
  <si>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</si>
  <si>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</si>
  <si>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</si>
  <si>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</si>
  <si>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</si>
  <si>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</si>
  <si>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</si>
  <si>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</si>
  <si>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</si>
  <si>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</si>
  <si>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</si>
  <si>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</si>
  <si>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</si>
  <si>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</si>
  <si>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</si>
  <si>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</si>
  <si>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</si>
  <si>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</si>
  <si>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</si>
  <si>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</si>
  <si>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</si>
  <si>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</si>
  <si>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</si>
  <si>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</si>
  <si>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</si>
  <si>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</si>
  <si>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</si>
  <si>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</si>
  <si>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</si>
  <si>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</si>
  <si>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</si>
  <si>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</si>
  <si>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</si>
  <si>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</si>
  <si>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</si>
  <si>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</si>
  <si>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</si>
  <si>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</si>
  <si>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</si>
  <si>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</si>
  <si>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</si>
  <si>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</si>
  <si>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</si>
  <si>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</si>
  <si>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</si>
  <si>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</si>
  <si>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</si>
  <si>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</si>
  <si>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</si>
  <si>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</si>
  <si>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</si>
  <si>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</si>
  <si>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</si>
  <si>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</si>
  <si>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</si>
  <si>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</si>
  <si>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</si>
  <si>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</si>
  <si>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</si>
  <si>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</si>
  <si>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</si>
  <si>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</si>
  <si>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</si>
  <si>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</si>
  <si>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</si>
  <si>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</si>
  <si>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</si>
  <si>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</si>
  <si>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</si>
  <si>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</si>
  <si>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</si>
  <si>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</si>
  <si>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</si>
  <si>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</si>
  <si>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</si>
  <si>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</si>
  <si>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</si>
  <si>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</si>
  <si>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</si>
  <si>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</si>
  <si>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</si>
  <si>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</si>
  <si>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</si>
  <si>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</si>
  <si>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</si>
  <si>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</si>
  <si>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</si>
  <si>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</si>
  <si>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</si>
  <si>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</si>
  <si>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</si>
  <si>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</si>
  <si>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</si>
  <si>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</si>
  <si>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</si>
  <si>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</si>
  <si>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</si>
  <si>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</si>
  <si>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</si>
  <si>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</si>
  <si>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</si>
  <si>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</si>
  <si>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</si>
  <si>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</si>
  <si>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</si>
  <si>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</si>
  <si>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</si>
  <si>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</si>
  <si>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</si>
  <si>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</si>
  <si>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</si>
  <si>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</si>
  <si>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</si>
  <si>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</si>
  <si>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</si>
  <si>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</si>
  <si>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</si>
  <si>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</si>
  <si>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</si>
  <si>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</si>
  <si>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</si>
  <si>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</si>
  <si>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</si>
  <si>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</si>
  <si>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</si>
  <si>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</si>
  <si>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</si>
  <si>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</si>
  <si>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</si>
  <si>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</si>
  <si>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</si>
  <si>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</si>
  <si>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</si>
  <si>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</si>
  <si>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</si>
  <si>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</si>
  <si>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</si>
  <si>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</si>
  <si>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</si>
  <si>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</si>
  <si>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</si>
  <si>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</si>
  <si>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</si>
  <si>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</si>
  <si>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</si>
  <si>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</si>
  <si>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</si>
  <si>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</si>
  <si>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</si>
  <si>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</si>
  <si>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</si>
  <si>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</si>
  <si>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</si>
  <si>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</si>
  <si>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</si>
  <si>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</si>
  <si>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</si>
  <si>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</si>
  <si>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</si>
  <si>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</si>
  <si>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</si>
  <si>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</si>
  <si>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</si>
  <si>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</si>
  <si>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</si>
  <si>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</si>
  <si>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</si>
  <si>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</si>
  <si>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</si>
  <si>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</si>
  <si>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</si>
  <si>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</si>
  <si>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</si>
  <si>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</si>
  <si>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</si>
  <si>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</si>
  <si>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</si>
  <si>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</si>
  <si>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</si>
  <si>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</si>
  <si>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</si>
  <si>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</si>
  <si>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</si>
  <si>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</si>
  <si>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</si>
  <si>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</si>
  <si>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</si>
  <si>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</si>
  <si>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</si>
  <si>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</si>
  <si>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</si>
  <si>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</si>
  <si>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</si>
  <si>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</si>
  <si>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</si>
  <si>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</si>
  <si>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</si>
  <si>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</si>
  <si>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</si>
  <si>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</si>
  <si>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</si>
  <si>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</si>
  <si>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</si>
  <si>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</si>
  <si>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</si>
  <si>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</si>
  <si>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</si>
  <si>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</si>
  <si>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</si>
  <si>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</si>
  <si>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</si>
  <si>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</si>
  <si>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</si>
  <si>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</si>
  <si>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</si>
  <si>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</si>
  <si>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</si>
  <si>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</si>
  <si>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</si>
  <si>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</si>
  <si>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</si>
  <si>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</si>
  <si>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</si>
  <si>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</si>
  <si>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</si>
  <si>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</si>
  <si>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</si>
  <si>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</si>
  <si>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</si>
  <si>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</si>
  <si>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</si>
  <si>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</si>
  <si>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</si>
  <si>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</si>
  <si>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</si>
  <si>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</si>
  <si>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</si>
  <si>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</si>
  <si>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</si>
  <si>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</si>
  <si>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</si>
  <si>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</si>
  <si>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</si>
  <si>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</si>
  <si>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</si>
  <si>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</si>
  <si>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</si>
  <si>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</si>
  <si>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</si>
  <si>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</si>
  <si>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</si>
  <si>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</si>
  <si>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</si>
  <si>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</si>
  <si>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</si>
  <si>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</si>
  <si>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</si>
  <si>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</si>
  <si>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</si>
  <si>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</si>
  <si>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</si>
  <si>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</si>
  <si>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</si>
  <si>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</si>
  <si>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</si>
  <si>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</si>
  <si>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</si>
  <si>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</si>
  <si>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</si>
  <si>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</si>
  <si>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</si>
  <si>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</si>
  <si>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</si>
  <si>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</si>
  <si>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</si>
  <si>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</si>
  <si>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</si>
  <si>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</si>
  <si>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</si>
  <si>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</si>
  <si>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</si>
  <si>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</si>
  <si>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</si>
  <si>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</si>
  <si>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</si>
  <si>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</si>
  <si>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</si>
  <si>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</si>
  <si>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</si>
  <si>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</si>
  <si>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</si>
  <si>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</si>
  <si>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</si>
  <si>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</si>
  <si>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</si>
  <si>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</si>
  <si>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</si>
  <si>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</si>
  <si>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</si>
  <si>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</si>
  <si>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</si>
  <si>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</si>
  <si>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</si>
  <si>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</si>
  <si>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</si>
  <si>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</si>
  <si>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</si>
  <si>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</si>
  <si>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</si>
  <si>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</si>
  <si>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</si>
  <si>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</si>
  <si>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</si>
  <si>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</si>
  <si>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</si>
  <si>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</si>
  <si>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</si>
  <si>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</si>
  <si>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</si>
  <si>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</si>
  <si>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</si>
  <si>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</si>
  <si>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</si>
  <si>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</si>
  <si>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</si>
  <si>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</si>
  <si>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</si>
  <si>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</si>
  <si>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</si>
  <si>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</si>
  <si>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</si>
  <si>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</si>
  <si>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</si>
  <si>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</si>
  <si>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</si>
  <si>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</si>
  <si>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</si>
  <si>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</si>
  <si>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</si>
  <si>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</si>
  <si>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</si>
  <si>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</si>
  <si>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</si>
  <si>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</si>
  <si>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</si>
  <si>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</si>
  <si>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</si>
  <si>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</si>
  <si>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</si>
  <si>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</si>
  <si>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</si>
  <si>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</si>
  <si>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</si>
  <si>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</si>
  <si>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</si>
  <si>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</si>
  <si>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</si>
  <si>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</si>
  <si>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</si>
  <si>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</si>
  <si>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</si>
  <si>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</si>
  <si>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</si>
  <si>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</si>
  <si>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</si>
  <si>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</si>
  <si>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</si>
  <si>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</si>
  <si>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</si>
  <si>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</si>
  <si>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</si>
  <si>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</si>
  <si>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</si>
  <si>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</si>
  <si>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</si>
  <si>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</si>
  <si>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</si>
  <si>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</si>
  <si>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</si>
  <si>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</si>
  <si>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</si>
  <si>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</si>
  <si>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</si>
  <si>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</si>
  <si>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</si>
  <si>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</si>
  <si>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</si>
  <si>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</si>
  <si>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</si>
  <si>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</si>
  <si>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</si>
  <si>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</si>
  <si>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</si>
  <si>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</si>
  <si>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</si>
  <si>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</si>
  <si>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</si>
  <si>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</si>
  <si>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</si>
  <si>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</si>
  <si>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</si>
  <si>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</si>
  <si>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</si>
  <si>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</si>
  <si>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</si>
  <si>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</si>
  <si>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</si>
  <si>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</si>
  <si>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</si>
  <si>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</si>
  <si>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</si>
  <si>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</si>
  <si>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</si>
  <si>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</si>
  <si>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</si>
  <si>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</si>
  <si>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</si>
  <si>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</si>
  <si>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</si>
  <si>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</si>
  <si>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</si>
  <si>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</si>
  <si>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</si>
  <si>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</si>
  <si>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</si>
  <si>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</si>
  <si>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</si>
  <si>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</si>
  <si>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</si>
  <si>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</si>
  <si>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</si>
  <si>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</si>
  <si>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</si>
  <si>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</si>
  <si>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</si>
  <si>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</si>
  <si>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</si>
  <si>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</si>
  <si>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</si>
  <si>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</si>
  <si>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</si>
  <si>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</si>
  <si>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</si>
  <si>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</si>
  <si>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</si>
  <si>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</si>
  <si>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</si>
  <si>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</si>
  <si>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</si>
  <si>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</si>
  <si>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</si>
  <si>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</si>
  <si>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</si>
  <si>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</si>
  <si>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</si>
  <si>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</si>
  <si>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</si>
  <si>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</si>
  <si>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</si>
  <si>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</si>
  <si>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</si>
  <si>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</si>
  <si>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</si>
  <si>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</si>
  <si>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</si>
  <si>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</si>
  <si>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</si>
  <si>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</si>
  <si>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</si>
  <si>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</si>
  <si>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</si>
  <si>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</si>
  <si>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</si>
  <si>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</si>
  <si>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</si>
  <si>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</si>
  <si>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</si>
  <si>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</si>
  <si>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</si>
  <si>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</si>
  <si>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</si>
  <si>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</si>
  <si>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</si>
  <si>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</si>
  <si>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</si>
  <si>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</si>
  <si>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</si>
  <si>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</si>
  <si>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</si>
  <si>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</si>
  <si>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</si>
  <si>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</si>
  <si>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</si>
  <si>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</si>
  <si>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</si>
  <si>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</si>
  <si>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</si>
  <si>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</si>
  <si>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</si>
  <si>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</si>
  <si>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</si>
  <si>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</si>
  <si>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</si>
  <si>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</si>
  <si>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</si>
  <si>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</si>
  <si>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</si>
  <si>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</si>
  <si>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</si>
  <si>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</si>
  <si>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</si>
  <si>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</si>
  <si>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</si>
  <si>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</si>
  <si>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</si>
  <si>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</si>
  <si>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</si>
  <si>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</si>
  <si>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</si>
  <si>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</si>
  <si>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</si>
  <si>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</si>
  <si>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</si>
  <si>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</si>
  <si>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</si>
  <si>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</si>
  <si>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</si>
  <si>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</si>
  <si>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</si>
  <si>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</si>
  <si>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</si>
  <si>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</si>
  <si>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</si>
  <si>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</si>
  <si>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</si>
  <si>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</si>
  <si>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</si>
  <si>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</si>
  <si>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</si>
  <si>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</si>
  <si>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</si>
  <si>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</si>
  <si>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</si>
  <si>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</si>
  <si>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</si>
  <si>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</si>
  <si>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</si>
  <si>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</si>
  <si>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</si>
  <si>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</si>
  <si>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</si>
  <si>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</si>
  <si>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</si>
  <si>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</si>
  <si>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</si>
  <si>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</si>
  <si>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</si>
  <si>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</si>
  <si>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</si>
  <si>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</si>
  <si>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</si>
  <si>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</si>
  <si>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</si>
  <si>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</si>
  <si>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</si>
  <si>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</si>
  <si>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</si>
  <si>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</si>
  <si>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</si>
  <si>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</si>
  <si>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</si>
  <si>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</si>
  <si>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</si>
  <si>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</si>
  <si>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</si>
  <si>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</si>
  <si>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</si>
  <si>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</si>
  <si>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</si>
  <si>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</si>
  <si>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</si>
  <si>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</si>
  <si>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</si>
  <si>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</si>
  <si>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</si>
  <si>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</si>
  <si>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</si>
  <si>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</si>
  <si>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</si>
  <si>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</si>
  <si>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</si>
  <si>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</si>
  <si>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</si>
  <si>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</si>
  <si>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</si>
  <si>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</si>
  <si>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</si>
  <si>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</si>
  <si>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</si>
  <si>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</si>
  <si>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</si>
  <si>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</si>
  <si>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</si>
  <si>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</si>
  <si>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</si>
  <si>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</si>
  <si>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</si>
  <si>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</si>
  <si>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</si>
  <si>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</si>
  <si>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</si>
  <si>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</si>
  <si>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</si>
  <si>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</si>
  <si>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</si>
  <si>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</si>
  <si>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</si>
  <si>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</si>
  <si>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</si>
  <si>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</si>
  <si>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</si>
  <si>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</si>
  <si>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</si>
  <si>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</si>
  <si>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</si>
  <si>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</si>
  <si>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</si>
  <si>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</si>
  <si>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</si>
  <si>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</si>
  <si>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</si>
  <si>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</si>
  <si>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</si>
  <si>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</si>
  <si>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</si>
  <si>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</si>
  <si>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</si>
  <si>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</si>
  <si>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</si>
  <si>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</si>
  <si>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</si>
  <si>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</si>
  <si>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</si>
  <si>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</si>
  <si>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</si>
  <si>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</si>
  <si>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</si>
  <si>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</si>
  <si>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</si>
  <si>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</si>
  <si>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</si>
  <si>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</si>
  <si>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</si>
  <si>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</si>
  <si>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</si>
  <si>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</si>
  <si>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</si>
  <si>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</si>
  <si>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</si>
  <si>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</si>
  <si>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</si>
  <si>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</si>
  <si>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</si>
  <si>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</si>
  <si>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</si>
  <si>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</si>
  <si>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</si>
  <si>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</si>
  <si>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</si>
  <si>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</si>
  <si>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</si>
  <si>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</si>
  <si>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</si>
  <si>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</si>
  <si>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</si>
  <si>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</si>
  <si>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</si>
  <si>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</si>
  <si>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</si>
  <si>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</si>
  <si>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</si>
  <si>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</si>
  <si>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</si>
  <si>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</si>
  <si>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</si>
  <si>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</si>
  <si>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</si>
  <si>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</si>
  <si>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</si>
  <si>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</si>
  <si>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</si>
  <si>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</si>
  <si>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</si>
  <si>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</si>
  <si>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</si>
  <si>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</si>
  <si>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</si>
  <si>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</si>
  <si>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</si>
  <si>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</si>
  <si>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</si>
  <si>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</si>
  <si>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</si>
  <si>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</si>
  <si>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</si>
  <si>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</si>
  <si>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</si>
  <si>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</si>
  <si>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</si>
  <si>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</si>
  <si>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</si>
  <si>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</si>
  <si>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</si>
  <si>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</si>
  <si>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</si>
  <si>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</si>
  <si>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</si>
  <si>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</si>
  <si>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</si>
  <si>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</si>
  <si>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</si>
  <si>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</si>
  <si>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</si>
  <si>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</si>
  <si>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</si>
  <si>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</si>
  <si>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</si>
  <si>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</si>
  <si>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</si>
  <si>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</si>
  <si>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</si>
  <si>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</si>
  <si>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</si>
  <si>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</si>
  <si>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</si>
  <si>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</si>
  <si>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</si>
  <si>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</si>
  <si>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</si>
  <si>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</si>
  <si>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</si>
  <si>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</si>
  <si>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</si>
  <si>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</si>
  <si>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</si>
  <si>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</si>
  <si>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</si>
  <si>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</si>
  <si>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</si>
  <si>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</si>
  <si>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</si>
  <si>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</si>
  <si>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</si>
  <si>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</si>
  <si>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</si>
  <si>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</si>
  <si>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</si>
  <si>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</si>
  <si>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</si>
  <si>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</si>
  <si>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</si>
  <si>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</si>
  <si>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</si>
  <si>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</si>
  <si>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</si>
  <si>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</si>
  <si>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</si>
  <si>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</si>
  <si>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</si>
  <si>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</si>
  <si>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</si>
  <si>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</si>
  <si>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</si>
  <si>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</si>
  <si>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</si>
  <si>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</si>
  <si>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</si>
  <si>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</si>
  <si>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</si>
  <si>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</si>
  <si>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</si>
  <si>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</si>
  <si>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</si>
  <si>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</si>
  <si>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</si>
  <si>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</si>
  <si>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</si>
  <si>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</si>
  <si>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</si>
  <si>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</si>
  <si>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</si>
  <si>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</si>
  <si>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</si>
  <si>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</si>
  <si>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</si>
  <si>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</si>
  <si>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</si>
  <si>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</si>
  <si>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</si>
  <si>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</si>
  <si>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</si>
  <si>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</si>
  <si>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</si>
  <si>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</si>
  <si>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</si>
  <si>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</si>
  <si>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</si>
  <si>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</si>
  <si>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</si>
  <si>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</si>
  <si>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</si>
  <si>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</si>
  <si>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</si>
  <si>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</si>
  <si>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</si>
  <si>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</si>
  <si>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</si>
  <si>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</si>
  <si>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</si>
  <si>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</si>
  <si>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</si>
  <si>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</si>
  <si>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</si>
  <si>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</si>
  <si>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</si>
  <si>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</si>
  <si>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</si>
  <si>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</si>
  <si>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</si>
  <si>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</si>
  <si>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</si>
  <si>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</si>
  <si>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</si>
  <si>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</si>
  <si>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</si>
  <si>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</si>
  <si>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</si>
  <si>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</si>
  <si>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</si>
  <si>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</si>
  <si>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</si>
  <si>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</si>
  <si>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</si>
  <si>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</si>
  <si>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</si>
  <si>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</si>
  <si>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</si>
  <si>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</si>
  <si>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</si>
  <si>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</si>
  <si>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</si>
  <si>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</si>
  <si>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</si>
  <si>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</si>
  <si>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</si>
  <si>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</si>
  <si>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</si>
  <si>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</si>
  <si>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</si>
  <si>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</si>
  <si>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</si>
  <si>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</si>
  <si>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</si>
  <si>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</si>
  <si>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</si>
  <si>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</si>
  <si>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</si>
  <si>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</si>
  <si>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</si>
  <si>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</si>
  <si>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</si>
  <si>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</si>
  <si>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</si>
  <si>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</si>
  <si>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</si>
  <si>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</si>
  <si>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</si>
  <si>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</si>
  <si>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</si>
  <si>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</si>
  <si>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</si>
  <si>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</si>
  <si>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</si>
  <si>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</si>
  <si>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</si>
  <si>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</si>
  <si>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</si>
  <si>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</si>
  <si>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</si>
  <si>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</si>
  <si>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</si>
  <si>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</si>
  <si>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</si>
  <si>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</si>
  <si>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</si>
  <si>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</si>
  <si>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</si>
  <si>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</si>
  <si>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</si>
  <si>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</si>
  <si>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</si>
  <si>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</si>
  <si>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</si>
  <si>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</si>
  <si>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</si>
  <si>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</si>
  <si>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</si>
  <si>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</si>
  <si>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</si>
  <si>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</si>
  <si>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</si>
  <si>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</si>
  <si>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</si>
  <si>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</si>
  <si>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</si>
  <si>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</si>
  <si>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</si>
  <si>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</si>
  <si>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</si>
  <si>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</si>
  <si>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</si>
  <si>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</si>
  <si>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</si>
  <si>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</si>
  <si>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</si>
  <si>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</si>
  <si>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</si>
  <si>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</si>
  <si>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</si>
  <si>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</si>
  <si>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</si>
  <si>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</si>
  <si>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</si>
  <si>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</si>
  <si>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</si>
  <si>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</si>
  <si>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</si>
  <si>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</si>
  <si>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</si>
  <si>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</si>
  <si>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</si>
  <si>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</si>
  <si>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</si>
  <si>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</si>
  <si>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</si>
  <si>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</si>
  <si>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</si>
  <si>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</si>
  <si>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</si>
  <si>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</si>
  <si>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</si>
  <si>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</si>
  <si>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</si>
  <si>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</si>
  <si>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</si>
  <si>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</si>
  <si>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</si>
  <si>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</si>
  <si>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</si>
  <si>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</si>
  <si>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</si>
  <si>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</si>
  <si>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</si>
  <si>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</si>
  <si>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</si>
  <si>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</si>
  <si>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</si>
  <si>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</si>
  <si>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</si>
  <si>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</si>
  <si>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</si>
  <si>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</si>
  <si>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</si>
  <si>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</si>
  <si>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</si>
  <si>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</si>
  <si>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</si>
  <si>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</si>
  <si>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</si>
  <si>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</si>
  <si>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</si>
  <si>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</si>
  <si>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</si>
  <si>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</si>
  <si>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</si>
  <si>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</si>
  <si>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</si>
  <si>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</si>
  <si>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</si>
  <si>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</si>
  <si>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</si>
  <si>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</si>
  <si>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</si>
  <si>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</si>
  <si>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</si>
  <si>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</si>
  <si>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</si>
  <si>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</si>
  <si>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</si>
  <si>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</si>
  <si>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</si>
  <si>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</si>
  <si>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</si>
  <si>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</si>
  <si>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</si>
  <si>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</si>
  <si>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</si>
  <si>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</si>
  <si>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</si>
  <si>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</si>
  <si>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</si>
  <si>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</si>
  <si>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</si>
  <si>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</si>
  <si>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</si>
  <si>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</si>
  <si>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</si>
  <si>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</si>
  <si>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</si>
  <si>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</si>
  <si>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</si>
  <si>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</si>
  <si>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</si>
  <si>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</si>
  <si>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</si>
  <si>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</si>
  <si>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</si>
  <si>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</si>
  <si>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</si>
  <si>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</si>
  <si>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</si>
  <si>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</si>
  <si>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</si>
  <si>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</si>
  <si>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</si>
  <si>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</si>
  <si>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</si>
  <si>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</si>
  <si>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</si>
  <si>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</si>
  <si>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</si>
  <si>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</si>
  <si>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</si>
  <si>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</si>
  <si>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</si>
  <si>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</si>
  <si>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</si>
  <si>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</si>
  <si>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</si>
  <si>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</si>
  <si>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</si>
  <si>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</si>
  <si>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</si>
  <si>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</si>
  <si>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</si>
  <si>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</si>
  <si>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</si>
  <si>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</si>
  <si>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</si>
  <si>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</si>
  <si>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</si>
  <si>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</si>
  <si>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</si>
  <si>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</si>
  <si>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</si>
  <si>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</si>
  <si>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</si>
  <si>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</si>
  <si>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</si>
  <si>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</si>
  <si>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</si>
  <si>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</si>
  <si>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</si>
  <si>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</si>
  <si>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</si>
  <si>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</si>
  <si>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</si>
  <si>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</si>
  <si>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</si>
  <si>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</si>
  <si>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</si>
  <si>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</si>
  <si>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</si>
  <si>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</si>
  <si>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</si>
  <si>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</si>
  <si>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</si>
  <si>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</si>
  <si>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</si>
  <si>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</si>
  <si>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</si>
  <si>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</si>
  <si>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</si>
  <si>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</si>
  <si>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</si>
  <si>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</si>
  <si>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</si>
  <si>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</si>
  <si>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</si>
  <si>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</si>
  <si>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</si>
  <si>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</si>
  <si>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</si>
  <si>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</si>
  <si>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</si>
  <si>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</si>
  <si>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</si>
  <si>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</si>
  <si>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</si>
  <si>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</si>
  <si>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</si>
  <si>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</si>
  <si>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</si>
  <si>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</si>
  <si>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</si>
  <si>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</si>
  <si>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</si>
  <si>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</si>
  <si>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</si>
  <si>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</si>
  <si>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</si>
  <si>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</si>
  <si>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</si>
  <si>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</si>
  <si>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</si>
  <si>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</si>
  <si>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</si>
  <si>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</si>
  <si>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</si>
  <si>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</si>
  <si>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</si>
  <si>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</si>
  <si>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</si>
  <si>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</si>
  <si>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</si>
  <si>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</si>
  <si>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</si>
  <si>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</si>
  <si>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</si>
  <si>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</si>
  <si>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</si>
  <si>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</si>
  <si>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</si>
  <si>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</si>
  <si>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</si>
  <si>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</si>
  <si>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</si>
  <si>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</si>
  <si>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</si>
  <si>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</si>
  <si>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</si>
  <si>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</si>
  <si>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</si>
  <si>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</si>
  <si>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</si>
  <si>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</si>
  <si>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</si>
  <si>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</si>
  <si>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</si>
  <si>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</si>
  <si>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</si>
  <si>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</si>
  <si>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</si>
  <si>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</si>
  <si>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</si>
  <si>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</si>
  <si>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</si>
  <si>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</si>
  <si>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</si>
  <si>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</si>
  <si>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</si>
  <si>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</si>
  <si>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</si>
  <si>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</si>
  <si>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</si>
  <si>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</si>
  <si>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</si>
  <si>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</si>
  <si>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</si>
  <si>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</si>
  <si>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</si>
  <si>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</si>
  <si>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</si>
  <si>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</si>
  <si>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</si>
  <si>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</si>
  <si>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</si>
  <si>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</si>
  <si>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</si>
  <si>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</si>
  <si>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</si>
  <si>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</si>
  <si>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</si>
  <si>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</si>
  <si>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</si>
  <si>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</si>
  <si>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</si>
  <si>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</si>
  <si>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</si>
  <si>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</si>
  <si>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</si>
  <si>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</si>
  <si>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</si>
  <si>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</si>
  <si>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</si>
  <si>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</si>
  <si>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</si>
  <si>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</si>
  <si>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</si>
  <si>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</si>
  <si>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</si>
  <si>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</si>
  <si>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</si>
  <si>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</si>
  <si>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</si>
  <si>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</si>
  <si>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</si>
  <si>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</si>
  <si>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</si>
  <si>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</si>
  <si>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</si>
  <si>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</si>
  <si>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</si>
  <si>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</si>
  <si>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</si>
  <si>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</si>
  <si>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</si>
  <si>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</si>
  <si>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</si>
  <si>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</si>
  <si>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</si>
  <si>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</si>
  <si>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</si>
  <si>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</si>
  <si>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</si>
  <si>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</si>
  <si>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</si>
  <si>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</si>
  <si>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</si>
  <si>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</si>
  <si>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</si>
  <si>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</si>
  <si>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</si>
  <si>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</si>
  <si>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</si>
  <si>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</si>
  <si>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</si>
  <si>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</si>
  <si>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</si>
  <si>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</si>
  <si>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</si>
  <si>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</si>
  <si>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</si>
  <si>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</si>
  <si>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</si>
  <si>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</si>
  <si>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</si>
  <si>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</si>
  <si>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</si>
  <si>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</si>
  <si>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</si>
  <si>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</si>
  <si>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</si>
  <si>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</si>
  <si>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</si>
  <si>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</si>
  <si>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</si>
  <si>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</si>
  <si>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</si>
  <si>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</si>
  <si>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</si>
  <si>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</si>
  <si>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</si>
  <si>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</si>
  <si>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</si>
  <si>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</si>
  <si>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</si>
  <si>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</si>
  <si>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</si>
  <si>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</si>
  <si>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</si>
  <si>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</si>
  <si>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</si>
  <si>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</si>
  <si>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</si>
  <si>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</si>
  <si>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</si>
  <si>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</si>
  <si>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</si>
  <si>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</si>
  <si>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</si>
  <si>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</si>
  <si>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</si>
  <si>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</si>
  <si>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</si>
  <si>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</si>
  <si>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</si>
  <si>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</si>
  <si>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</si>
  <si>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</si>
  <si>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</si>
  <si>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</si>
  <si>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</si>
  <si>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</si>
  <si>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</si>
  <si>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</si>
  <si>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</si>
  <si>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</si>
  <si>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</si>
  <si>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</si>
  <si>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</si>
  <si>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</si>
  <si>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</si>
  <si>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</si>
  <si>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</si>
  <si>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</si>
  <si>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</si>
  <si>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</si>
  <si>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</si>
  <si>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</si>
  <si>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</si>
  <si>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</si>
  <si>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</si>
  <si>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</si>
  <si>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</si>
  <si>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</si>
  <si>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</si>
  <si>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</si>
  <si>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</si>
  <si>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</si>
  <si>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</si>
  <si>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</si>
  <si>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</si>
  <si>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</si>
  <si>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</si>
  <si>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</si>
  <si>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</si>
  <si>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</si>
  <si>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</si>
  <si>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</si>
  <si>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</si>
  <si>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</si>
  <si>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</si>
  <si>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</si>
  <si>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</si>
  <si>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</si>
  <si>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</si>
  <si>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</si>
  <si>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</si>
  <si>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</si>
  <si>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</si>
  <si>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</si>
  <si>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</si>
  <si>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</si>
  <si>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</si>
  <si>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</si>
  <si>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</si>
  <si>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</si>
  <si>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</si>
  <si>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</si>
  <si>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</si>
  <si>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</si>
  <si>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</si>
  <si>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</si>
  <si>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</si>
  <si>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</si>
  <si>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</si>
  <si>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</si>
  <si>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</si>
  <si>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</si>
  <si>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</si>
  <si>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</si>
  <si>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</si>
  <si>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</si>
  <si>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</si>
  <si>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</si>
  <si>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</si>
  <si>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</si>
  <si>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</si>
  <si>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</si>
  <si>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</si>
  <si>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</si>
  <si>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</si>
  <si>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</si>
  <si>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</si>
  <si>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</si>
  <si>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</si>
  <si>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</si>
  <si>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</si>
  <si>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</si>
  <si>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</si>
  <si>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</si>
  <si>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</si>
  <si>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</si>
  <si>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</si>
  <si>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</si>
  <si>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</si>
  <si>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</si>
  <si>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</si>
  <si>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</si>
  <si>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</si>
  <si>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</si>
  <si>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</si>
  <si>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</si>
  <si>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</si>
  <si>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</si>
  <si>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</si>
  <si>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</si>
  <si>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</si>
  <si>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</si>
  <si>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</si>
  <si>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</si>
  <si>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</si>
  <si>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</si>
  <si>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</si>
  <si>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</si>
  <si>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</si>
  <si>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</si>
  <si>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</si>
  <si>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</si>
  <si>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</si>
  <si>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</si>
  <si>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</si>
  <si>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</si>
  <si>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</si>
  <si>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</si>
  <si>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</si>
  <si>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</si>
  <si>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</si>
  <si>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</si>
  <si>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</si>
  <si>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</si>
  <si>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</si>
  <si>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</si>
  <si>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</si>
  <si>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</si>
  <si>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</si>
  <si>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</si>
  <si>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</si>
  <si>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</si>
  <si>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</si>
  <si>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</si>
  <si>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</si>
  <si>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</si>
  <si>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</si>
  <si>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</si>
  <si>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</si>
  <si>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</si>
  <si>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</si>
  <si>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</si>
  <si>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</si>
  <si>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</si>
  <si>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</si>
  <si>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</si>
  <si>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</si>
  <si>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</si>
  <si>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</si>
  <si>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</si>
  <si>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</si>
  <si>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</si>
  <si>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</si>
  <si>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</si>
  <si>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</si>
  <si>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</si>
  <si>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</si>
  <si>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</si>
  <si>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</si>
  <si>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</si>
  <si>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</si>
  <si>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</si>
  <si>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</si>
  <si>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</si>
  <si>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</si>
  <si>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</si>
  <si>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</si>
  <si>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</si>
  <si>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</si>
  <si>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</si>
  <si>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</si>
  <si>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</si>
  <si>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</si>
  <si>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</si>
  <si>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</si>
  <si>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</si>
  <si>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</si>
  <si>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</si>
  <si>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</si>
  <si>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</si>
  <si>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</si>
  <si>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</si>
  <si>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</si>
  <si>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</si>
  <si>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</si>
  <si>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</si>
  <si>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</si>
  <si>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</si>
  <si>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</si>
  <si>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</si>
  <si>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</si>
  <si>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</si>
  <si>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</si>
  <si>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</si>
  <si>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</si>
  <si>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</si>
  <si>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</si>
  <si>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</si>
  <si>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</si>
  <si>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</si>
  <si>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</si>
  <si>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</si>
  <si>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</si>
  <si>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</si>
  <si>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</si>
  <si>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</si>
  <si>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</si>
  <si>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</si>
  <si>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</si>
  <si>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</si>
  <si>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</si>
  <si>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</si>
  <si>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</si>
  <si>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</si>
  <si>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</si>
  <si>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</si>
  <si>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</si>
  <si>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</si>
  <si>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</si>
  <si>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</si>
  <si>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</si>
  <si>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</si>
  <si>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</si>
  <si>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</si>
  <si>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</si>
  <si>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</si>
  <si>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</si>
  <si>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</si>
  <si>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</si>
  <si>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</si>
  <si>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</si>
  <si>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</si>
  <si>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</si>
  <si>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</si>
  <si>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</si>
  <si>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</si>
  <si>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</si>
  <si>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</si>
  <si>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</si>
  <si>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</si>
  <si>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</si>
  <si>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</si>
  <si>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</si>
  <si>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</si>
  <si>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</si>
  <si>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</si>
  <si>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</si>
  <si>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</si>
  <si>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</si>
  <si>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</si>
  <si>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</si>
  <si>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</si>
  <si>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</si>
  <si>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</si>
  <si>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</si>
  <si>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</si>
  <si>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</si>
  <si>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</si>
  <si>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</si>
  <si>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</si>
  <si>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</si>
  <si>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</si>
  <si>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</si>
  <si>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</si>
  <si>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</si>
  <si>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</si>
  <si>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</si>
  <si>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</si>
  <si>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</si>
  <si>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</si>
  <si>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</si>
  <si>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</si>
  <si>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</si>
  <si>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</si>
  <si>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</si>
  <si>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</si>
  <si>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</si>
  <si>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</si>
  <si>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</si>
  <si>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</si>
  <si>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</si>
  <si>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</si>
  <si>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</si>
  <si>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</si>
  <si>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</si>
  <si>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</si>
  <si>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</si>
  <si>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</si>
  <si>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</si>
  <si>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</si>
  <si>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</si>
  <si>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</si>
  <si>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</si>
  <si>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</si>
  <si>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</si>
  <si>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</si>
  <si>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</si>
  <si>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</si>
  <si>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</si>
  <si>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</si>
  <si>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</si>
  <si>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</si>
  <si>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</si>
  <si>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</si>
  <si>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</si>
  <si>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</si>
  <si>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</si>
  <si>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</si>
  <si>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</si>
  <si>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</si>
  <si>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</si>
  <si>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</si>
  <si>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</si>
  <si>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</si>
  <si>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</si>
  <si>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</si>
  <si>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</si>
  <si>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</si>
  <si>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</si>
  <si>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</si>
  <si>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</si>
  <si>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</si>
  <si>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</si>
  <si>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</si>
  <si>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</si>
  <si>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</si>
  <si>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</si>
  <si>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</si>
  <si>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</si>
  <si>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</si>
  <si>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</si>
  <si>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</si>
  <si>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</si>
  <si>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</si>
  <si>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</si>
  <si>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</si>
  <si>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</si>
  <si>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</si>
  <si>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</si>
  <si>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</si>
  <si>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</si>
  <si>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</si>
  <si>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</si>
  <si>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</si>
  <si>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</si>
  <si>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</si>
  <si>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</si>
  <si>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</si>
  <si>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</si>
  <si>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</si>
  <si>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</si>
  <si>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</si>
  <si>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</si>
  <si>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</si>
  <si>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</si>
  <si>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</si>
  <si>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</si>
  <si>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</si>
  <si>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</si>
  <si>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</si>
  <si>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</si>
  <si>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</si>
  <si>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</si>
  <si>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</si>
  <si>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</si>
  <si>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</si>
  <si>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</si>
  <si>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</si>
  <si>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</si>
  <si>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</si>
  <si>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</si>
  <si>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</si>
  <si>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</si>
  <si>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</si>
  <si>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</si>
  <si>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</si>
  <si>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</si>
  <si>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</si>
  <si>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</si>
  <si>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</si>
  <si>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</si>
  <si>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</si>
  <si>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</si>
  <si>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</si>
  <si>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</si>
  <si>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</si>
  <si>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</si>
  <si>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</si>
  <si>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</si>
  <si>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</si>
  <si>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</si>
  <si>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</si>
  <si>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</si>
  <si>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</si>
  <si>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</si>
  <si>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</si>
  <si>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</si>
  <si>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</si>
  <si>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</si>
  <si>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</si>
  <si>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</si>
  <si>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</si>
  <si>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</si>
  <si>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</si>
  <si>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</si>
  <si>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</si>
  <si>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</si>
  <si>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</si>
  <si>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</si>
  <si>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</si>
  <si>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</si>
  <si>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</si>
  <si>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</si>
  <si>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</si>
  <si>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</si>
  <si>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</si>
  <si>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</si>
  <si>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</si>
  <si>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</si>
  <si>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</si>
  <si>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</si>
  <si>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</si>
  <si>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</si>
  <si>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</si>
  <si>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</si>
  <si>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</si>
  <si>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</si>
  <si>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</si>
  <si>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</si>
  <si>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</si>
  <si>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</si>
  <si>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</si>
  <si>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</si>
  <si>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</si>
  <si>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</si>
  <si>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</si>
  <si>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</si>
  <si>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</si>
  <si>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</si>
  <si>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</si>
  <si>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</si>
  <si>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</si>
  <si>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</si>
  <si>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</si>
  <si>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</si>
  <si>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</si>
  <si>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</si>
  <si>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</si>
  <si>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</si>
  <si>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</si>
  <si>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</si>
  <si>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</si>
  <si>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</si>
  <si>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</si>
  <si>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</si>
  <si>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</si>
  <si>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</si>
  <si>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</si>
  <si>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</si>
  <si>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</si>
  <si>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</si>
  <si>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</si>
  <si>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</si>
  <si>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</si>
  <si>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</si>
  <si>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</si>
  <si>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</si>
  <si>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</si>
  <si>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</si>
  <si>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</si>
  <si>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</si>
  <si>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</si>
  <si>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</si>
  <si>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</si>
  <si>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</si>
  <si>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</si>
  <si>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</si>
  <si>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</si>
  <si>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</si>
  <si>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</si>
  <si>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</si>
  <si>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</si>
  <si>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</si>
  <si>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</si>
  <si>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</si>
  <si>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</si>
  <si>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</si>
  <si>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</si>
  <si>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</si>
  <si>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</si>
  <si>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</si>
  <si>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</si>
  <si>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</si>
  <si>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</si>
  <si>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</si>
  <si>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</si>
  <si>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</si>
  <si>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</si>
  <si>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</si>
  <si>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</si>
  <si>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</si>
  <si>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</si>
  <si>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</si>
  <si>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</si>
  <si>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</si>
  <si>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</si>
  <si>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</si>
  <si>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</si>
  <si>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</si>
  <si>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</si>
  <si>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</si>
  <si>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</si>
  <si>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</si>
  <si>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</si>
  <si>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</si>
  <si>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</si>
  <si>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</si>
  <si>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</si>
  <si>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</si>
  <si>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</si>
  <si>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</si>
  <si>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</si>
  <si>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</si>
  <si>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</si>
  <si>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</si>
  <si>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</si>
  <si>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</si>
  <si>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</si>
  <si>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</si>
  <si>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</si>
  <si>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</si>
  <si>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</si>
  <si>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</si>
  <si>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</si>
  <si>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</si>
  <si>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</si>
  <si>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</si>
  <si>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</si>
  <si>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</si>
  <si>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</si>
  <si>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</si>
  <si>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</si>
  <si>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</si>
  <si>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</si>
  <si>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</si>
  <si>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</si>
  <si>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</si>
  <si>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</si>
  <si>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</si>
  <si>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</si>
  <si>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</si>
  <si>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</si>
  <si>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</si>
  <si>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</si>
  <si>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</si>
  <si>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</si>
  <si>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</si>
  <si>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</si>
  <si>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</si>
  <si>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</si>
  <si>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</si>
  <si>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</si>
  <si>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</si>
  <si>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</si>
  <si>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</si>
  <si>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</si>
  <si>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</si>
  <si>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</si>
  <si>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</si>
  <si>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</si>
  <si>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</si>
  <si>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</si>
  <si>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</si>
  <si>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</si>
  <si>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</si>
  <si>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</si>
  <si>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</si>
  <si>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</si>
  <si>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</si>
  <si>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</si>
  <si>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</si>
  <si>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</si>
  <si>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</si>
  <si>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</si>
  <si>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</si>
  <si>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</si>
  <si>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</si>
  <si>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</si>
  <si>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</si>
  <si>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</si>
  <si>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</si>
  <si>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</si>
  <si>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</si>
  <si>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</si>
  <si>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</si>
  <si>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</si>
  <si>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</si>
  <si>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</si>
  <si>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</si>
  <si>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</si>
  <si>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</si>
  <si>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</si>
  <si>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</si>
  <si>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</si>
  <si>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</si>
  <si>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</si>
  <si>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</si>
  <si>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</si>
  <si>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</si>
  <si>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</si>
  <si>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</si>
  <si>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</si>
  <si>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</si>
  <si>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</si>
  <si>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</si>
  <si>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</si>
  <si>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</si>
  <si>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</si>
  <si>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</si>
  <si>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</si>
  <si>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</si>
  <si>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</si>
  <si>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</si>
  <si>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</si>
  <si>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</si>
  <si>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</si>
  <si>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</si>
  <si>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</si>
  <si>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</si>
  <si>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</si>
  <si>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</si>
  <si>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</si>
  <si>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</si>
  <si>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</si>
  <si>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</si>
  <si>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</si>
  <si>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</si>
  <si>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</si>
  <si>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</si>
  <si>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</si>
  <si>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</si>
  <si>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</si>
  <si>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</si>
  <si>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</si>
  <si>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</si>
  <si>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</si>
  <si>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</si>
  <si>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</si>
  <si>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</si>
  <si>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</si>
  <si>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</si>
  <si>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</si>
  <si>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</si>
  <si>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</si>
  <si>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</si>
  <si>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</si>
  <si>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</si>
  <si>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</si>
  <si>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</si>
  <si>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</si>
  <si>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</si>
  <si>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</si>
  <si>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</si>
  <si>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</si>
  <si>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</si>
  <si>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</si>
  <si>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</si>
  <si>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</si>
  <si>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</si>
  <si>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</si>
  <si>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</si>
  <si>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</si>
  <si>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</si>
  <si>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</si>
  <si>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</si>
  <si>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</si>
  <si>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</si>
  <si>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</si>
  <si>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</si>
  <si>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</si>
  <si>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</si>
  <si>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</si>
  <si>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</si>
  <si>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</si>
  <si>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</si>
  <si>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</si>
  <si>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</si>
  <si>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</si>
  <si>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</si>
  <si>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</si>
  <si>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</si>
  <si>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</si>
  <si>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</si>
  <si>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</si>
  <si>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</si>
  <si>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</si>
  <si>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</si>
  <si>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</si>
  <si>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</si>
  <si>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</si>
  <si>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</si>
  <si>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</si>
  <si>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</si>
  <si>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</si>
  <si>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</si>
  <si>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</si>
  <si>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</si>
  <si>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</si>
  <si>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</si>
  <si>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</si>
  <si>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</si>
  <si>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</si>
  <si>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</si>
  <si>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</si>
  <si>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</si>
  <si>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</si>
  <si>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</si>
  <si>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</si>
  <si>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</si>
  <si>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</si>
  <si>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</si>
  <si>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</si>
  <si>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</si>
  <si>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</si>
  <si>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</si>
  <si>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</si>
  <si>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</si>
  <si>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</si>
  <si>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</si>
  <si>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</si>
  <si>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</si>
  <si>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</si>
  <si>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</si>
  <si>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</si>
  <si>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</si>
  <si>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</si>
  <si>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</si>
  <si>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</si>
  <si>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</si>
  <si>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</si>
  <si>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</si>
  <si>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</si>
  <si>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</si>
  <si>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</si>
  <si>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</si>
  <si>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</si>
  <si>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</si>
  <si>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</si>
  <si>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</si>
  <si>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</si>
  <si>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</si>
  <si>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</si>
  <si>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</si>
  <si>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</si>
  <si>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</si>
  <si>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</si>
  <si>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</si>
  <si>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</si>
  <si>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</si>
  <si>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</si>
  <si>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</si>
  <si>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</si>
  <si>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</si>
  <si>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</si>
  <si>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</si>
  <si>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</si>
  <si>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</si>
  <si>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</si>
  <si>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</si>
  <si>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</si>
  <si>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</si>
  <si>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</si>
  <si>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</si>
  <si>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</si>
  <si>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</si>
  <si>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</si>
  <si>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</si>
  <si>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</si>
  <si>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</si>
  <si>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</si>
  <si>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</si>
  <si>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</si>
  <si>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</si>
  <si>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</si>
  <si>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</si>
  <si>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</si>
  <si>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</si>
  <si>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</si>
  <si>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</si>
  <si>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</si>
  <si>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</si>
  <si>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</si>
  <si>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</si>
  <si>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</si>
  <si>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</si>
  <si>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</si>
  <si>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</si>
  <si>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</si>
  <si>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</si>
  <si>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</si>
  <si>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</si>
  <si>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</si>
  <si>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</si>
  <si>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</si>
  <si>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</si>
  <si>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</si>
  <si>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</si>
  <si>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</si>
  <si>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</si>
  <si>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</si>
  <si>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</si>
  <si>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</si>
  <si>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</si>
  <si>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</si>
  <si>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</si>
  <si>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</si>
  <si>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</si>
  <si>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</si>
  <si>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</si>
  <si>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</si>
  <si>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</si>
  <si>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</si>
  <si>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</si>
  <si>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</si>
  <si>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</si>
  <si>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</si>
  <si>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</si>
  <si>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</si>
  <si>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</si>
  <si>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</si>
  <si>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</si>
  <si>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</si>
  <si>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</si>
  <si>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</si>
  <si>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</si>
  <si>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</si>
  <si>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</si>
  <si>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</si>
  <si>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</si>
  <si>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</si>
  <si>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</si>
  <si>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</si>
  <si>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</si>
  <si>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</si>
  <si>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</si>
  <si>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</si>
  <si>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</si>
  <si>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</si>
  <si>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</si>
  <si>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</si>
  <si>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</si>
  <si>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</si>
  <si>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</si>
  <si>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</si>
  <si>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</si>
  <si>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</si>
  <si>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</si>
  <si>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</si>
  <si>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</si>
  <si>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</si>
  <si>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</si>
  <si>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</si>
  <si>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</si>
  <si>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</si>
  <si>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</si>
  <si>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</si>
  <si>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</si>
  <si>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</si>
  <si>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</si>
  <si>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</si>
  <si>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</si>
  <si>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</si>
  <si>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</si>
  <si>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</si>
  <si>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</si>
  <si>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</si>
  <si>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</si>
  <si>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</si>
  <si>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</si>
  <si>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</si>
  <si>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</si>
  <si>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</si>
  <si>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</si>
  <si>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</si>
  <si>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</si>
  <si>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</si>
  <si>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</si>
  <si>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</si>
  <si>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</si>
  <si>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</si>
  <si>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</si>
  <si>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</si>
  <si>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</si>
  <si>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</si>
  <si>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</si>
  <si>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</si>
  <si>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</si>
  <si>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</si>
  <si>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</si>
  <si>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</si>
  <si>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</si>
  <si>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</si>
  <si>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</si>
  <si>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</si>
  <si>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</si>
  <si>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</si>
  <si>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</si>
  <si>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</si>
  <si>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</si>
  <si>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</si>
  <si>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</si>
  <si>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</si>
  <si>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</si>
  <si>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</si>
  <si>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</si>
  <si>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</si>
  <si>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</si>
  <si>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</si>
  <si>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</si>
  <si>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</si>
  <si>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</si>
  <si>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</si>
  <si>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</si>
  <si>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</si>
  <si>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</si>
  <si>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</si>
  <si>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</si>
  <si>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</si>
  <si>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</si>
  <si>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</si>
  <si>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</si>
  <si>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</si>
  <si>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</si>
  <si>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</si>
  <si>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</si>
  <si>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</si>
  <si>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</si>
  <si>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</si>
  <si>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</si>
  <si>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</si>
  <si>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</si>
  <si>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</si>
  <si>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</si>
  <si>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</si>
  <si>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</si>
  <si>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</si>
  <si>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</si>
  <si>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</si>
  <si>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</si>
  <si>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</si>
  <si>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</si>
  <si>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</si>
  <si>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</si>
  <si>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</si>
  <si>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</si>
  <si>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</si>
  <si>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</si>
  <si>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</si>
  <si>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</si>
  <si>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</si>
  <si>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</si>
  <si>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</si>
  <si>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</si>
  <si>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</si>
  <si>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</si>
  <si>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</si>
  <si>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</si>
  <si>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</si>
  <si>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</si>
  <si>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</si>
  <si>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</si>
  <si>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</si>
  <si>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</si>
  <si>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</si>
  <si>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</si>
  <si>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</si>
  <si>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</si>
  <si>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</si>
  <si>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</si>
  <si>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</si>
  <si>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</si>
  <si>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</si>
  <si>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</si>
  <si>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</si>
  <si>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</si>
  <si>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</si>
  <si>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</si>
  <si>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</si>
  <si>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</si>
  <si>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</si>
  <si>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</si>
  <si>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</si>
  <si>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</si>
  <si>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</si>
  <si>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</si>
  <si>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</si>
  <si>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</si>
  <si>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</si>
  <si>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</si>
  <si>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</si>
  <si>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</si>
  <si>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</si>
  <si>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</si>
  <si>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</si>
  <si>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</si>
  <si>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</si>
  <si>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</si>
  <si>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</si>
  <si>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</si>
  <si>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</si>
  <si>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</si>
  <si>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</si>
  <si>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</si>
  <si>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</si>
  <si>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</si>
  <si>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</si>
  <si>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</si>
  <si>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</si>
  <si>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</si>
  <si>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</si>
  <si>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</si>
  <si>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</si>
  <si>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</si>
  <si>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</si>
  <si>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</si>
  <si>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</si>
  <si>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</si>
  <si>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</si>
  <si>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</si>
  <si>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</si>
  <si>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</si>
  <si>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</si>
  <si>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</si>
  <si>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</si>
  <si>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</si>
  <si>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</si>
  <si>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</si>
  <si>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</si>
  <si>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</si>
  <si>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</si>
  <si>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</si>
  <si>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</si>
  <si>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</si>
  <si>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</si>
  <si>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</si>
  <si>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</si>
  <si>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</si>
  <si>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</si>
  <si>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</si>
  <si>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</si>
  <si>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</si>
  <si>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</si>
  <si>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</si>
  <si>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</si>
  <si>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</si>
  <si>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</si>
  <si>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</si>
  <si>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</si>
  <si>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</si>
  <si>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</si>
  <si>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</si>
  <si>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</si>
  <si>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</si>
  <si>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</si>
  <si>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</si>
  <si>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</si>
  <si>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</si>
  <si>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</si>
  <si>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</si>
  <si>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</si>
  <si>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</si>
  <si>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</si>
  <si>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</si>
  <si>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</si>
  <si>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</si>
  <si>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</si>
  <si>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</si>
  <si>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</si>
  <si>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</si>
  <si>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</si>
  <si>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</si>
  <si>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</si>
  <si>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</si>
  <si>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</si>
  <si>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</si>
  <si>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</si>
  <si>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</si>
  <si>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</si>
  <si>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</si>
  <si>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</si>
  <si>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</si>
  <si>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</si>
  <si>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</si>
  <si>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</si>
  <si>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</si>
  <si>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</si>
  <si>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</si>
  <si>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</si>
  <si>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</si>
  <si>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</si>
  <si>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</si>
  <si>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</si>
  <si>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</si>
  <si>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</si>
  <si>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</si>
  <si>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</si>
  <si>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</si>
  <si>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</si>
  <si>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</si>
  <si>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</si>
  <si>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</si>
  <si>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</si>
  <si>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</si>
  <si>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</si>
  <si>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</si>
  <si>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</si>
  <si>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</si>
  <si>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</si>
  <si>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</si>
  <si>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</si>
  <si>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</si>
  <si>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</si>
  <si>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</si>
  <si>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</si>
  <si>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</si>
  <si>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</si>
  <si>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</si>
  <si>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</si>
  <si>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</si>
  <si>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</si>
  <si>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</si>
  <si>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</si>
  <si>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</si>
  <si>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</si>
  <si>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</si>
  <si>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</si>
  <si>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</si>
  <si>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</si>
  <si>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</si>
  <si>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</si>
  <si>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</si>
  <si>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</si>
  <si>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</si>
  <si>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</si>
  <si>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</si>
  <si>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</si>
  <si>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</si>
  <si>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</si>
  <si>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</si>
  <si>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</si>
  <si>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</si>
  <si>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</si>
  <si>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</si>
  <si>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</si>
  <si>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</si>
  <si>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</si>
  <si>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</si>
  <si>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</si>
  <si>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</si>
  <si>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</si>
  <si>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</si>
  <si>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</si>
  <si>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</si>
  <si>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</si>
  <si>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</si>
  <si>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</si>
  <si>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</si>
  <si>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</si>
  <si>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</si>
  <si>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</si>
  <si>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</si>
  <si>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</si>
  <si>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</si>
  <si>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</si>
  <si>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</si>
  <si>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</si>
  <si>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</si>
  <si>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</si>
  <si>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</si>
  <si>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</si>
  <si>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</si>
  <si>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</si>
  <si>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</si>
  <si>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</si>
  <si>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</si>
  <si>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</si>
  <si>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</si>
  <si>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</si>
  <si>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</si>
  <si>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</si>
  <si>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</si>
  <si>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</si>
  <si>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</si>
  <si>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</si>
  <si>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</si>
  <si>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</si>
  <si>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</si>
  <si>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</si>
  <si>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</si>
  <si>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</si>
  <si>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</si>
  <si>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</si>
  <si>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</si>
  <si>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</si>
  <si>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</si>
  <si>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</si>
  <si>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</si>
  <si>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</si>
  <si>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</si>
  <si>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</si>
  <si>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</si>
  <si>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</si>
  <si>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</si>
  <si>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</si>
  <si>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</si>
  <si>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</si>
  <si>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</si>
  <si>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</si>
  <si>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</si>
  <si>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</si>
  <si>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</si>
  <si>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</si>
  <si>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</si>
  <si>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</si>
  <si>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</si>
  <si>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</si>
  <si>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</si>
  <si>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</si>
  <si>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</si>
  <si>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</si>
  <si>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</si>
  <si>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</si>
  <si>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</si>
  <si>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</si>
  <si>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</si>
  <si>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</si>
  <si>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</si>
  <si>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</si>
  <si>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</si>
  <si>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</si>
  <si>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</si>
  <si>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</si>
  <si>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</si>
  <si>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</si>
  <si>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</si>
  <si>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</si>
  <si>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</si>
  <si>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</si>
  <si>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</si>
  <si>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</si>
  <si>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</si>
  <si>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</si>
  <si>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</si>
  <si>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</si>
  <si>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</si>
  <si>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</si>
  <si>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</si>
  <si>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</si>
  <si>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</si>
  <si>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</si>
  <si>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</si>
  <si>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</si>
  <si>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</si>
  <si>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</si>
  <si>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</si>
  <si>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</si>
  <si>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</si>
  <si>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</si>
  <si>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</si>
  <si>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</si>
  <si>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</si>
  <si>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</si>
  <si>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</si>
  <si>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</si>
  <si>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</si>
  <si>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</si>
  <si>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</si>
  <si>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</si>
  <si>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</si>
  <si>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</si>
  <si>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</si>
  <si>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</si>
  <si>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</si>
  <si>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</si>
  <si>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</si>
  <si>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</si>
  <si>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</si>
  <si>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</si>
  <si>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</si>
  <si>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</si>
  <si>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</si>
  <si>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</si>
  <si>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</si>
  <si>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</si>
  <si>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</si>
  <si>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</si>
  <si>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</si>
  <si>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</si>
  <si>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</si>
  <si>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</si>
  <si>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</si>
  <si>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</si>
  <si>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</si>
  <si>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</si>
  <si>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</si>
  <si>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</si>
  <si>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</si>
  <si>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</si>
  <si>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</si>
  <si>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</si>
  <si>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</si>
  <si>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</si>
  <si>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</si>
  <si>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</si>
  <si>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</si>
  <si>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</si>
  <si>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</si>
  <si>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</si>
  <si>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</si>
  <si>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</si>
  <si>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</si>
  <si>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</si>
  <si>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</si>
  <si>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</si>
  <si>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</si>
  <si>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</si>
  <si>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</si>
  <si>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</si>
  <si>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</si>
  <si>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</si>
  <si>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</si>
  <si>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</si>
  <si>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</si>
  <si>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</si>
  <si>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</si>
  <si>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</si>
  <si>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</si>
  <si>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</si>
  <si>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</si>
  <si>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</si>
  <si>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</si>
  <si>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</si>
  <si>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</si>
  <si>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</si>
  <si>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</si>
  <si>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</si>
  <si>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</si>
  <si>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</si>
  <si>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</si>
  <si>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</si>
  <si>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</si>
  <si>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</si>
  <si>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</si>
  <si>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</si>
  <si>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</si>
  <si>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</si>
  <si>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</si>
  <si>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</si>
  <si>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</si>
  <si>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</si>
  <si>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</si>
  <si>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</si>
  <si>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</si>
  <si>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</si>
  <si>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</si>
  <si>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</si>
  <si>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</si>
  <si>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</si>
  <si>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</si>
  <si>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</si>
  <si>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</si>
  <si>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</si>
  <si>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</si>
  <si>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</si>
  <si>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</si>
  <si>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</si>
  <si>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</si>
  <si>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</si>
  <si>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</si>
  <si>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</si>
  <si>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</si>
  <si>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</si>
  <si>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</si>
  <si>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</si>
  <si>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</si>
  <si>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</si>
  <si>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</si>
  <si>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</si>
  <si>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</si>
  <si>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</si>
  <si>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</si>
  <si>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</si>
  <si>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</si>
  <si>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</si>
  <si>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</si>
  <si>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</si>
  <si>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</si>
  <si>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</si>
  <si>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</si>
  <si>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</si>
  <si>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</si>
  <si>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</si>
  <si>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</si>
  <si>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</si>
  <si>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</si>
  <si>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</si>
  <si>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</si>
  <si>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</si>
  <si>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</si>
  <si>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</si>
  <si>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</si>
  <si>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</si>
  <si>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</si>
  <si>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</si>
  <si>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</si>
  <si>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</si>
  <si>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</si>
  <si>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</si>
  <si>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</si>
  <si>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</si>
  <si>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</si>
  <si>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</si>
  <si>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</si>
  <si>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</si>
  <si>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</si>
  <si>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</si>
  <si>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</si>
  <si>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</si>
  <si>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</si>
  <si>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</si>
  <si>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</si>
  <si>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</si>
  <si>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</si>
  <si>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</si>
  <si>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</si>
  <si>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</si>
  <si>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</si>
  <si>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</si>
  <si>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</si>
  <si>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</si>
  <si>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</si>
  <si>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</si>
  <si>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</si>
  <si>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</si>
  <si>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</si>
  <si>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</si>
  <si>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</si>
  <si>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</si>
  <si>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</si>
  <si>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</si>
  <si>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</si>
  <si>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</si>
  <si>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</si>
  <si>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</si>
  <si>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</si>
  <si>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</si>
  <si>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</si>
  <si>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</si>
  <si>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</si>
  <si>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</si>
  <si>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</si>
  <si>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</si>
  <si>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</si>
  <si>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</si>
  <si>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</si>
  <si>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</si>
  <si>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</si>
  <si>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</si>
  <si>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</si>
  <si>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</si>
  <si>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</si>
  <si>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</si>
  <si>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</si>
  <si>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</si>
  <si>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</si>
  <si>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</si>
  <si>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</si>
  <si>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</si>
  <si>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</si>
  <si>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</si>
  <si>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</si>
  <si>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</si>
  <si>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</si>
  <si>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</si>
  <si>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</si>
  <si>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</si>
  <si>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</si>
  <si>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</si>
  <si>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</si>
  <si>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</si>
  <si>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</si>
  <si>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</si>
  <si>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</si>
  <si>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</si>
  <si>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</si>
  <si>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</si>
  <si>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</si>
  <si>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</si>
  <si>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</si>
  <si>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</si>
  <si>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</si>
  <si>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</si>
  <si>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</si>
  <si>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</si>
  <si>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</si>
  <si>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</si>
  <si>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</si>
  <si>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</si>
  <si>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</si>
  <si>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</si>
  <si>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</si>
  <si>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</si>
  <si>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</si>
  <si>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</si>
  <si>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</si>
  <si>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</si>
  <si>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</si>
  <si>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</si>
  <si>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</si>
  <si>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</si>
  <si>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</si>
  <si>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</si>
  <si>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</si>
  <si>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</si>
  <si>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</si>
  <si>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</si>
  <si>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</si>
  <si>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</si>
  <si>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</si>
  <si>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</si>
  <si>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</si>
  <si>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</si>
  <si>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</si>
  <si>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</si>
  <si>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</si>
  <si>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</si>
  <si>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</si>
  <si>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</si>
  <si>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</si>
  <si>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</si>
  <si>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</si>
  <si>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</si>
  <si>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</si>
  <si>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</si>
  <si>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</si>
  <si>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</si>
  <si>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</si>
  <si>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</si>
  <si>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</si>
  <si>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</si>
  <si>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</si>
  <si>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</si>
  <si>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</si>
  <si>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</si>
  <si>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</si>
  <si>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</si>
  <si>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</si>
  <si>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</si>
  <si>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</si>
  <si>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</si>
  <si>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</si>
  <si>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</si>
  <si>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</si>
  <si>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</si>
  <si>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</si>
  <si>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</si>
  <si>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</si>
  <si>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</si>
  <si>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</si>
  <si>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</si>
  <si>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</si>
  <si>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</si>
  <si>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</si>
  <si>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</si>
  <si>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</si>
  <si>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</si>
  <si>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</si>
  <si>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</si>
  <si>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</si>
  <si>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</si>
  <si>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</si>
  <si>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</si>
  <si>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</si>
  <si>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</si>
  <si>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</si>
  <si>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</si>
  <si>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</si>
  <si>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</si>
  <si>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</si>
  <si>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</si>
  <si>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</si>
  <si>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</si>
  <si>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</si>
  <si>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</si>
  <si>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</si>
  <si>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</si>
  <si>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</si>
  <si>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</si>
  <si>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</si>
  <si>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</si>
  <si>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</si>
  <si>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</si>
  <si>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</si>
  <si>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</si>
  <si>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</si>
  <si>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</si>
  <si>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</si>
  <si>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</si>
  <si>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</si>
  <si>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</si>
  <si>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</si>
  <si>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</si>
  <si>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</si>
  <si>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</si>
  <si>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</si>
  <si>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</si>
  <si>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</si>
  <si>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</si>
  <si>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</si>
  <si>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</si>
  <si>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</si>
  <si>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</si>
  <si>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</si>
  <si>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</si>
  <si>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</si>
  <si>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</si>
  <si>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</si>
  <si>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</si>
  <si>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</si>
  <si>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</si>
  <si>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</si>
  <si>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</si>
  <si>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</si>
  <si>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</si>
  <si>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</si>
  <si>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</si>
  <si>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</si>
  <si>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</si>
  <si>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</si>
  <si>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</si>
  <si>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</si>
  <si>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</si>
  <si>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</si>
  <si>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</si>
  <si>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</si>
  <si>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</si>
  <si>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</si>
  <si>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</si>
  <si>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</si>
  <si>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</si>
  <si>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</si>
  <si>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</si>
  <si>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</si>
  <si>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</si>
  <si>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</si>
  <si>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</si>
  <si>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</si>
  <si>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</si>
  <si>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</si>
  <si>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</si>
  <si>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</si>
  <si>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</si>
  <si>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</si>
  <si>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</si>
  <si>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</si>
  <si>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</si>
  <si>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</si>
  <si>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</si>
  <si>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</si>
  <si>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</si>
  <si>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</si>
  <si>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</si>
  <si>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</si>
  <si>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</si>
  <si>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</si>
  <si>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</si>
  <si>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</si>
  <si>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</si>
  <si>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</si>
  <si>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</si>
  <si>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</si>
  <si>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</si>
  <si>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</si>
  <si>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</si>
  <si>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</si>
  <si>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</si>
  <si>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</si>
  <si>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</si>
  <si>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</si>
  <si>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</si>
  <si>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</si>
  <si>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</si>
  <si>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</si>
  <si>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</si>
  <si>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</si>
  <si>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</si>
  <si>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</si>
  <si>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</si>
  <si>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</si>
  <si>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</si>
  <si>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</si>
  <si>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</si>
  <si>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</si>
  <si>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</si>
  <si>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</si>
  <si>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</si>
  <si>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</si>
  <si>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</si>
  <si>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</si>
  <si>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</si>
  <si>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</si>
  <si>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</si>
  <si>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</si>
  <si>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</si>
  <si>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</si>
  <si>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</si>
  <si>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</si>
  <si>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</si>
  <si>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</si>
  <si>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</si>
  <si>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</si>
  <si>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</si>
  <si>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</si>
  <si>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</si>
  <si>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</si>
  <si>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</si>
  <si>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</si>
  <si>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</si>
  <si>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</si>
  <si>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</si>
  <si>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</si>
  <si>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</si>
  <si>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</si>
  <si>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</si>
  <si>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</si>
  <si>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</si>
  <si>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</si>
  <si>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</si>
  <si>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</si>
  <si>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</si>
  <si>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</si>
  <si>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</si>
  <si>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</si>
  <si>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</si>
  <si>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</si>
  <si>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</si>
  <si>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</si>
  <si>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</si>
  <si>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</si>
  <si>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</si>
  <si>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</si>
  <si>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</si>
  <si>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</si>
  <si>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</si>
  <si>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</si>
  <si>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</si>
  <si>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</si>
  <si>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</si>
  <si>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</si>
  <si>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</si>
  <si>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</si>
  <si>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</si>
  <si>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</si>
  <si>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</si>
  <si>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</si>
  <si>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</si>
  <si>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</si>
  <si>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</si>
  <si>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</si>
  <si>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</si>
  <si>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</si>
  <si>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</si>
  <si>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</si>
  <si>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</si>
  <si>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</si>
  <si>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</si>
  <si>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</si>
  <si>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</si>
  <si>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</si>
  <si>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</si>
  <si>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</si>
  <si>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</si>
  <si>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</si>
  <si>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</si>
  <si>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</si>
  <si>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</si>
  <si>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</si>
  <si>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</si>
  <si>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</si>
  <si>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</si>
  <si>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</si>
  <si>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</si>
  <si>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</si>
  <si>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</si>
  <si>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</si>
  <si>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</si>
  <si>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</si>
  <si>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</si>
  <si>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</si>
  <si>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</si>
  <si>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</si>
  <si>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</si>
  <si>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</si>
  <si>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</si>
  <si>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</si>
  <si>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</si>
  <si>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</si>
  <si>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</si>
  <si>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</si>
  <si>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</si>
  <si>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</si>
  <si>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</si>
  <si>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</si>
  <si>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</si>
  <si>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</si>
  <si>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</si>
  <si>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</si>
  <si>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</si>
  <si>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</si>
  <si>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</si>
  <si>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</si>
  <si>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</si>
  <si>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</si>
  <si>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</si>
  <si>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</si>
  <si>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</si>
  <si>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</si>
  <si>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</si>
  <si>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</si>
  <si>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</si>
  <si>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</si>
  <si>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</si>
  <si>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</si>
  <si>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</si>
  <si>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</si>
  <si>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</si>
  <si>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</si>
  <si>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</si>
  <si>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</si>
  <si>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</si>
  <si>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</si>
  <si>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</si>
  <si>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</si>
  <si>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</si>
  <si>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</si>
  <si>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</si>
  <si>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</si>
  <si>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</si>
  <si>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</si>
  <si>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</si>
  <si>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</si>
  <si>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</si>
  <si>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</si>
  <si>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</si>
  <si>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</si>
  <si>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</si>
  <si>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</si>
  <si>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</si>
  <si>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</si>
  <si>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</si>
  <si>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</si>
  <si>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</si>
  <si>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</si>
  <si>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</si>
  <si>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</si>
  <si>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</si>
  <si>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</si>
  <si>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</si>
  <si>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</si>
  <si>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</si>
  <si>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</si>
  <si>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</si>
  <si>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</si>
  <si>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</si>
  <si>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</si>
  <si>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</si>
  <si>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</si>
  <si>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</si>
  <si>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</si>
  <si>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</si>
  <si>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</si>
  <si>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</si>
  <si>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</si>
  <si>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</si>
  <si>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</si>
  <si>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</si>
  <si>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</si>
  <si>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</si>
  <si>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</si>
  <si>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</si>
  <si>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</si>
  <si>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</si>
  <si>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</si>
  <si>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</si>
  <si>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</si>
  <si>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</si>
  <si>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</si>
  <si>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</si>
  <si>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</si>
  <si>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</si>
  <si>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</si>
  <si>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</si>
  <si>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</si>
  <si>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</si>
  <si>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</si>
  <si>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</si>
  <si>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</si>
  <si>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</si>
  <si>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</si>
  <si>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</si>
  <si>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</si>
  <si>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</si>
  <si>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</si>
  <si>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</si>
  <si>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</si>
  <si>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</si>
  <si>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</si>
  <si>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</si>
  <si>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</si>
  <si>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</si>
  <si>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</si>
  <si>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</si>
  <si>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</si>
  <si>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</si>
  <si>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</si>
  <si>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</si>
  <si>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</si>
  <si>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</si>
  <si>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</si>
  <si>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</si>
  <si>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</si>
  <si>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</si>
  <si>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</si>
  <si>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</si>
  <si>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</si>
  <si>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</si>
  <si>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</si>
  <si>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</si>
  <si>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</si>
  <si>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</si>
  <si>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</si>
  <si>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</si>
  <si>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</si>
  <si>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</si>
  <si>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</si>
  <si>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</si>
  <si>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</si>
  <si>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</si>
  <si>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</si>
  <si>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</si>
  <si>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</si>
  <si>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</si>
  <si>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</si>
  <si>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</si>
  <si>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</si>
  <si>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</si>
  <si>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</si>
  <si>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</si>
  <si>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</si>
  <si>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</si>
  <si>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</si>
  <si>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</si>
  <si>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</si>
  <si>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</si>
  <si>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</si>
  <si>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</si>
  <si>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</si>
  <si>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</si>
  <si>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</si>
  <si>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</si>
  <si>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</si>
  <si>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</si>
  <si>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</si>
  <si>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</si>
  <si>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</si>
  <si>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</si>
  <si>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</si>
  <si>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</si>
  <si>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</si>
  <si>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</si>
  <si>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</si>
  <si>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</si>
  <si>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</si>
  <si>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</si>
  <si>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</si>
  <si>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</si>
  <si>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</si>
  <si>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</si>
  <si>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</si>
  <si>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</si>
  <si>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</si>
  <si>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</si>
  <si>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</si>
  <si>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</si>
  <si>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</si>
  <si>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</si>
  <si>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</si>
  <si>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</si>
  <si>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</si>
  <si>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</si>
  <si>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</si>
  <si>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</si>
  <si>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</si>
  <si>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</si>
  <si>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</si>
  <si>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</si>
  <si>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</si>
  <si>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</si>
  <si>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</si>
  <si>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</si>
  <si>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</si>
  <si>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</si>
  <si>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</si>
  <si>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</si>
  <si>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</si>
  <si>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</si>
  <si>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</si>
  <si>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</si>
  <si>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</si>
  <si>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</si>
  <si>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</si>
  <si>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</si>
  <si>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</si>
  <si>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</si>
  <si>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</si>
  <si>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</si>
  <si>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</si>
  <si>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</si>
  <si>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</si>
  <si>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</si>
  <si>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</si>
  <si>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</si>
  <si>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</si>
  <si>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</si>
  <si>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</si>
  <si>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</si>
  <si>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</si>
  <si>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</si>
  <si>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</si>
  <si>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</si>
  <si>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</si>
  <si>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</si>
  <si>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</si>
  <si>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</si>
  <si>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</si>
  <si>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</si>
  <si>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</si>
  <si>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</si>
  <si>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</si>
  <si>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</si>
  <si>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</si>
  <si>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</si>
  <si>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</si>
  <si>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</si>
  <si>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</si>
  <si>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</si>
  <si>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</si>
  <si>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</si>
  <si>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</si>
  <si>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</si>
  <si>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</si>
  <si>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</si>
  <si>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</si>
  <si>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</si>
  <si>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</si>
  <si>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</si>
  <si>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</si>
  <si>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</si>
  <si>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</si>
  <si>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</si>
  <si>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</si>
  <si>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</si>
  <si>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</si>
  <si>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</si>
  <si>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</si>
  <si>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</si>
  <si>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</si>
  <si>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</si>
  <si>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</si>
  <si>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</si>
  <si>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</si>
  <si>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</si>
  <si>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</si>
  <si>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</si>
  <si>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</si>
  <si>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</si>
  <si>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</si>
  <si>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</si>
  <si>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</si>
  <si>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</si>
  <si>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</si>
  <si>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</si>
  <si>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</si>
  <si>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</si>
  <si>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</si>
  <si>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</si>
  <si>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</si>
  <si>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</si>
  <si>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</si>
  <si>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</si>
  <si>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</si>
  <si>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</si>
  <si>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</si>
  <si>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</si>
  <si>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</si>
  <si>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</si>
  <si>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</si>
  <si>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</si>
  <si>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</si>
  <si>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</si>
  <si>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</si>
  <si>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</si>
  <si>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</si>
  <si>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</si>
  <si>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</si>
  <si>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</si>
  <si>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</si>
  <si>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</si>
  <si>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</si>
  <si>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</si>
  <si>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</si>
  <si>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</si>
  <si>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</si>
  <si>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</si>
  <si>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</si>
  <si>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</si>
  <si>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</si>
  <si>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</si>
  <si>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</si>
  <si>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</si>
  <si>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</si>
  <si>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</si>
  <si>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</si>
  <si>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</si>
  <si>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</si>
  <si>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</si>
  <si>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</si>
  <si>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</si>
  <si>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</si>
  <si>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</si>
  <si>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</si>
  <si>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</si>
  <si>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</si>
  <si>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</si>
  <si>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</si>
  <si>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</si>
  <si>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</si>
  <si>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</si>
  <si>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</si>
  <si>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</si>
  <si>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</si>
  <si>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</si>
  <si>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</si>
  <si>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</si>
  <si>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</si>
  <si>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</si>
  <si>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</si>
  <si>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</si>
  <si>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</si>
  <si>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</si>
  <si>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</si>
  <si>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</si>
  <si>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</si>
  <si>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</si>
  <si>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</si>
  <si>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</si>
  <si>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</si>
  <si>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</si>
  <si>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</si>
  <si>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</si>
  <si>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</si>
  <si>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</si>
  <si>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</si>
  <si>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</si>
  <si>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</si>
  <si>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</si>
  <si>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</si>
  <si>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</si>
  <si>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</si>
  <si>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</si>
  <si>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</si>
  <si>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</si>
  <si>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</si>
  <si>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</si>
  <si>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</si>
  <si>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</si>
  <si>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</si>
  <si>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</si>
  <si>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</si>
  <si>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</si>
  <si>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</si>
  <si>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</si>
  <si>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</si>
  <si>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</si>
  <si>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</si>
  <si>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</si>
  <si>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</si>
  <si>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</si>
  <si>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</si>
  <si>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</si>
  <si>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</si>
  <si>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</si>
  <si>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</si>
  <si>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</si>
  <si>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</si>
  <si>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</si>
  <si>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</si>
  <si>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</si>
  <si>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</si>
  <si>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</si>
  <si>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</si>
  <si>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</si>
  <si>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</si>
  <si>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</si>
  <si>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</si>
  <si>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</si>
  <si>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</si>
  <si>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</si>
  <si>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</si>
  <si>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</si>
  <si>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</si>
  <si>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</si>
  <si>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</si>
  <si>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</si>
  <si>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</si>
  <si>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</si>
  <si>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</si>
  <si>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</si>
  <si>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</si>
  <si>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</si>
  <si>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</si>
  <si>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</si>
  <si>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</si>
  <si>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</si>
  <si>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</si>
  <si>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</si>
  <si>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</si>
  <si>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</si>
  <si>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</si>
  <si>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</si>
  <si>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</si>
  <si>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</si>
  <si>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</si>
  <si>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</si>
  <si>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</si>
  <si>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</si>
  <si>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</si>
  <si>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</si>
  <si>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</si>
  <si>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</si>
  <si>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</si>
  <si>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</si>
  <si>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</si>
  <si>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</si>
  <si>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</si>
  <si>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</si>
  <si>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</si>
  <si>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</si>
  <si>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</si>
  <si>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</si>
  <si>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</si>
  <si>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</si>
  <si>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</si>
  <si>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</si>
  <si>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</si>
  <si>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</si>
  <si>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</si>
  <si>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</si>
  <si>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</si>
  <si>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</si>
  <si>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</si>
  <si>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</si>
  <si>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</si>
  <si>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</si>
  <si>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</si>
  <si>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</si>
  <si>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</si>
  <si>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</si>
  <si>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</si>
  <si>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</si>
  <si>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</si>
  <si>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</si>
  <si>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</si>
  <si>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</si>
  <si>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</si>
  <si>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</si>
  <si>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</si>
  <si>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</si>
  <si>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</si>
  <si>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</si>
  <si>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</si>
  <si>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</si>
  <si>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</si>
  <si>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</si>
  <si>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</si>
  <si>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</si>
  <si>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</si>
  <si>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</si>
  <si>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</si>
  <si>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</si>
  <si>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</si>
  <si>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</si>
  <si>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</si>
  <si>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</si>
  <si>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</si>
  <si>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</si>
  <si>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</si>
  <si>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</si>
  <si>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</si>
  <si>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</si>
  <si>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</si>
  <si>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</si>
  <si>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</si>
  <si>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</si>
  <si>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</si>
  <si>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</si>
  <si>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</si>
  <si>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</si>
  <si>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</si>
  <si>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</si>
  <si>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</si>
  <si>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</si>
  <si>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</si>
  <si>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</si>
  <si>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</si>
  <si>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</si>
  <si>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</si>
  <si>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</si>
  <si>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</si>
  <si>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</si>
  <si>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</si>
  <si>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</si>
  <si>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</si>
  <si>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</si>
  <si>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</si>
  <si>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</si>
  <si>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</si>
  <si>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</si>
  <si>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</si>
  <si>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</si>
  <si>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</si>
  <si>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</si>
  <si>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</si>
  <si>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</si>
  <si>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</si>
  <si>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</si>
  <si>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</si>
  <si>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</si>
  <si>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</si>
  <si>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</si>
  <si>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</si>
  <si>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</si>
  <si>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</si>
  <si>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</si>
  <si>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</si>
  <si>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</si>
  <si>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</si>
  <si>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</si>
  <si>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</si>
  <si>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</si>
  <si>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</si>
  <si>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</si>
  <si>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</si>
  <si>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</si>
  <si>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</si>
  <si>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</si>
  <si>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</si>
  <si>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</si>
  <si>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</si>
  <si>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</si>
  <si>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</si>
  <si>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</si>
  <si>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</si>
  <si>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</si>
  <si>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</si>
  <si>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</si>
  <si>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</si>
  <si>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</si>
  <si>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</si>
  <si>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</si>
  <si>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</si>
  <si>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</si>
  <si>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</si>
  <si>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</si>
  <si>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</si>
  <si>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</si>
  <si>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</si>
  <si>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</si>
  <si>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</si>
  <si>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</si>
  <si>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</si>
  <si>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</si>
  <si>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</si>
  <si>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</si>
  <si>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</si>
  <si>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</si>
  <si>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</si>
  <si>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</si>
  <si>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</si>
  <si>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</si>
  <si>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</si>
  <si>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</si>
  <si>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</si>
  <si>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</si>
  <si>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</si>
  <si>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</si>
  <si>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</si>
  <si>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</si>
  <si>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</si>
  <si>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</si>
  <si>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</si>
  <si>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</si>
  <si>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</si>
  <si>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</si>
  <si>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</si>
  <si>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</si>
  <si>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</si>
  <si>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</si>
  <si>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</si>
  <si>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</si>
  <si>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</si>
  <si>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</si>
  <si>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</si>
  <si>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</si>
  <si>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</si>
  <si>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</si>
  <si>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</si>
  <si>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</si>
  <si>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</si>
  <si>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</si>
  <si>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</si>
  <si>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</si>
  <si>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</si>
  <si>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</si>
  <si>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</si>
  <si>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</si>
  <si>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</si>
  <si>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</si>
  <si>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</si>
  <si>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</si>
  <si>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</si>
  <si>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</si>
  <si>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</si>
  <si>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</si>
  <si>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</si>
  <si>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</si>
  <si>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</si>
  <si>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</si>
  <si>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</si>
  <si>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</si>
  <si>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</si>
  <si>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</si>
  <si>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</si>
  <si>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</si>
  <si>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</si>
  <si>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</si>
  <si>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</si>
  <si>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</si>
  <si>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</si>
  <si>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</si>
  <si>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</si>
  <si>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</si>
  <si>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</si>
  <si>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</si>
  <si>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</si>
  <si>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</si>
  <si>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</si>
  <si>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</si>
  <si>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</si>
  <si>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</si>
  <si>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</si>
  <si>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</si>
  <si>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</si>
  <si>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</si>
  <si>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</si>
  <si>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</si>
  <si>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</si>
  <si>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</si>
  <si>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</si>
  <si>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</si>
  <si>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</si>
  <si>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</si>
  <si>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</si>
  <si>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</si>
  <si>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</si>
  <si>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</si>
  <si>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</si>
  <si>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</si>
  <si>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</si>
  <si>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</si>
  <si>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</si>
  <si>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</si>
  <si>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</si>
  <si>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</si>
  <si>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</si>
  <si>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</si>
  <si>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</si>
  <si>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</si>
  <si>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</si>
  <si>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</si>
  <si>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</si>
  <si>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</si>
  <si>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</si>
  <si>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</si>
  <si>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</si>
  <si>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</si>
  <si>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</si>
  <si>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</si>
  <si>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</si>
  <si>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</si>
  <si>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</si>
  <si>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</si>
  <si>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</si>
  <si>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</si>
  <si>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</si>
  <si>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</si>
  <si>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</si>
  <si>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</si>
  <si>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</si>
  <si>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</si>
  <si>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</si>
  <si>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</si>
  <si>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</si>
  <si>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</si>
  <si>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</si>
  <si>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</si>
  <si>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</si>
  <si>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</si>
  <si>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</si>
  <si>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</si>
  <si>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</si>
  <si>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</si>
  <si>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</si>
  <si>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</si>
  <si>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</si>
  <si>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</si>
  <si>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</si>
  <si>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</si>
  <si>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</si>
  <si>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</si>
  <si>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</si>
  <si>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</si>
  <si>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</si>
  <si>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</si>
  <si>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</si>
  <si>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</si>
  <si>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</si>
  <si>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</si>
  <si>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</si>
  <si>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</si>
  <si>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</si>
  <si>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</si>
  <si>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</si>
  <si>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</si>
  <si>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</si>
  <si>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</si>
  <si>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</si>
  <si>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</si>
  <si>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</si>
  <si>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</si>
  <si>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</si>
  <si>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</si>
  <si>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</si>
  <si>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</si>
  <si>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</si>
  <si>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</si>
  <si>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</si>
  <si>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</si>
  <si>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</si>
  <si>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</si>
  <si>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</si>
  <si>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</si>
  <si>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</si>
  <si>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</si>
  <si>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</si>
  <si>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</si>
  <si>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</si>
  <si>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</si>
  <si>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</si>
  <si>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</si>
  <si>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</si>
  <si>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</si>
  <si>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</si>
  <si>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</si>
  <si>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</si>
  <si>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</si>
  <si>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</si>
  <si>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</si>
  <si>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</si>
  <si>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</si>
  <si>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</si>
  <si>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</si>
  <si>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</si>
  <si>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</si>
  <si>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</si>
  <si>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</si>
  <si>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</si>
  <si>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</si>
  <si>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</si>
  <si>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</si>
  <si>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</si>
  <si>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</si>
  <si>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</si>
  <si>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</si>
  <si>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</si>
  <si>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</si>
  <si>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</si>
  <si>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</si>
  <si>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</si>
  <si>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</si>
  <si>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</si>
  <si>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</si>
  <si>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</si>
  <si>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</si>
  <si>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</si>
  <si>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</si>
  <si>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</si>
  <si>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</si>
  <si>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</si>
  <si>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</si>
  <si>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</si>
  <si>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</si>
  <si>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</si>
  <si>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</si>
  <si>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</si>
  <si>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</si>
  <si>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</si>
  <si>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</si>
  <si>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</si>
  <si>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</si>
  <si>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</si>
  <si>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</si>
  <si>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</si>
  <si>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</si>
  <si>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</si>
  <si>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</si>
  <si>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</si>
  <si>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</si>
  <si>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</si>
  <si>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</si>
  <si>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</si>
  <si>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</si>
  <si>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</si>
  <si>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</si>
  <si>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</si>
  <si>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</si>
  <si>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</si>
  <si>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</si>
  <si>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</si>
  <si>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</si>
  <si>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</si>
  <si>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</si>
  <si>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</si>
  <si>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</si>
  <si>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</si>
  <si>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</si>
  <si>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</si>
  <si>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</si>
  <si>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</si>
  <si>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</si>
  <si>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</si>
  <si>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</si>
  <si>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</si>
  <si>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</si>
  <si>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</si>
  <si>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</si>
  <si>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</si>
  <si>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</si>
  <si>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</si>
  <si>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</si>
  <si>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</si>
  <si>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</si>
  <si>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</si>
  <si>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</si>
  <si>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</si>
  <si>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</si>
  <si>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</si>
  <si>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</si>
  <si>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</si>
  <si>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</si>
  <si>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</si>
  <si>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</si>
  <si>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</si>
  <si>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</si>
  <si>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</si>
  <si>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</si>
  <si>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</si>
  <si>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</si>
  <si>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</si>
  <si>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</si>
  <si>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</si>
  <si>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</si>
  <si>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</si>
  <si>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</si>
  <si>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</si>
  <si>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</si>
  <si>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</si>
  <si>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</si>
  <si>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</si>
  <si>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</si>
  <si>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</si>
  <si>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</si>
  <si>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</si>
  <si>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</si>
  <si>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</si>
  <si>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</si>
  <si>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</si>
  <si>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</si>
  <si>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</si>
  <si>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</si>
  <si>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</si>
  <si>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</si>
  <si>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</si>
  <si>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</si>
  <si>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</si>
  <si>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</si>
  <si>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</si>
  <si>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</si>
  <si>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</si>
  <si>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</si>
  <si>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</si>
  <si>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</si>
  <si>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</si>
  <si>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</si>
  <si>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</si>
  <si>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</si>
  <si>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</si>
  <si>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</si>
  <si>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</si>
  <si>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</si>
  <si>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</si>
  <si>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</si>
  <si>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</si>
  <si>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</si>
  <si>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</si>
  <si>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</si>
  <si>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</si>
  <si>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</si>
  <si>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</si>
  <si>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</si>
  <si>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</si>
  <si>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</si>
  <si>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</si>
  <si>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</si>
  <si>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</si>
  <si>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</si>
  <si>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</si>
  <si>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</si>
  <si>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</si>
  <si>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</si>
  <si>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</si>
  <si>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</si>
  <si>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</si>
  <si>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</si>
  <si>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</si>
  <si>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</si>
  <si>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</si>
  <si>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</si>
  <si>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</si>
  <si>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</si>
  <si>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</si>
  <si>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</si>
  <si>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</si>
  <si>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</si>
  <si>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</si>
  <si>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</si>
  <si>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</si>
  <si>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</si>
  <si>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</si>
  <si>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</si>
  <si>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</si>
  <si>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</si>
  <si>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</si>
  <si>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</si>
  <si>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</si>
  <si>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</si>
  <si>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</si>
  <si>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</si>
  <si>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</si>
  <si>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</si>
  <si>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</si>
  <si>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</si>
  <si>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</si>
  <si>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</si>
  <si>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</si>
  <si>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</si>
  <si>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</si>
  <si>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</si>
  <si>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</si>
  <si>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</si>
  <si>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</si>
  <si>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</si>
  <si>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</si>
  <si>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</si>
  <si>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</si>
  <si>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</si>
  <si>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</si>
  <si>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</si>
  <si>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</si>
  <si>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</si>
  <si>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</si>
  <si>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</si>
  <si>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</si>
  <si>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</si>
  <si>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</si>
  <si>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</si>
  <si>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</si>
  <si>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</si>
  <si>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</si>
  <si>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</si>
  <si>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</si>
  <si>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</si>
  <si>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</si>
  <si>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</si>
  <si>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</si>
  <si>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</si>
  <si>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</si>
  <si>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</si>
  <si>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</si>
  <si>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</si>
  <si>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</si>
  <si>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</si>
  <si>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</si>
  <si>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</si>
  <si>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</si>
  <si>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</si>
  <si>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</si>
  <si>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</si>
  <si>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</si>
  <si>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</si>
  <si>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</si>
  <si>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</si>
  <si>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</si>
  <si>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</si>
  <si>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</si>
  <si>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</si>
  <si>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</si>
  <si>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</si>
  <si>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</si>
  <si>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</si>
  <si>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</si>
  <si>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</si>
  <si>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</si>
  <si>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</si>
  <si>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</si>
  <si>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</si>
  <si>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</si>
  <si>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</si>
  <si>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</si>
  <si>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</si>
  <si>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</si>
  <si>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</si>
  <si>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</si>
  <si>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</si>
  <si>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</si>
  <si>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</si>
  <si>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</si>
  <si>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</si>
  <si>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</si>
  <si>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</si>
  <si>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</si>
  <si>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</si>
  <si>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</si>
  <si>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</si>
  <si>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</si>
  <si>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</si>
  <si>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</si>
  <si>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</si>
  <si>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</si>
  <si>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</si>
  <si>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</si>
  <si>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</si>
  <si>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</si>
  <si>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</si>
  <si>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</si>
  <si>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</si>
  <si>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</si>
  <si>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</si>
  <si>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</si>
  <si>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</si>
  <si>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</si>
  <si>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</si>
  <si>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</si>
  <si>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</si>
  <si>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</si>
  <si>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</si>
  <si>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</si>
  <si>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</si>
  <si>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</si>
  <si>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</si>
  <si>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</si>
  <si>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</si>
  <si>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</si>
  <si>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</si>
  <si>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</si>
  <si>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</si>
  <si>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</si>
  <si>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</si>
  <si>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</si>
  <si>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</si>
  <si>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</si>
  <si>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</si>
  <si>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</si>
  <si>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</si>
  <si>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</si>
  <si>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</si>
  <si>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</si>
  <si>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</si>
  <si>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</si>
  <si>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</si>
  <si>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</si>
  <si>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</si>
  <si>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</si>
  <si>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</si>
  <si>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</si>
  <si>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</si>
  <si>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</si>
  <si>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</si>
  <si>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</si>
  <si>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</si>
  <si>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</si>
  <si>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</si>
  <si>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</si>
  <si>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</si>
  <si>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</si>
  <si>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</si>
  <si>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</si>
  <si>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</si>
  <si>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</si>
  <si>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</si>
  <si>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</si>
  <si>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</si>
  <si>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</si>
  <si>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</si>
  <si>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</si>
  <si>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</si>
  <si>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</si>
  <si>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</si>
  <si>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</si>
  <si>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</si>
  <si>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</si>
  <si>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</si>
  <si>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</si>
  <si>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</si>
  <si>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</si>
  <si>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</si>
  <si>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</si>
  <si>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</si>
  <si>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</si>
  <si>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</si>
  <si>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</si>
  <si>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</si>
  <si>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</si>
  <si>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</si>
  <si>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</si>
  <si>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</si>
  <si>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</si>
  <si>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</si>
  <si>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</si>
  <si>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</si>
  <si>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</si>
  <si>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</si>
  <si>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</si>
  <si>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</si>
  <si>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</si>
  <si>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</si>
  <si>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</si>
  <si>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</si>
  <si>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</si>
  <si>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</si>
  <si>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</si>
  <si>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</si>
  <si>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</si>
  <si>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</si>
  <si>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</si>
  <si>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</si>
  <si>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</si>
  <si>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</si>
  <si>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</si>
  <si>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</si>
  <si>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</si>
  <si>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</si>
  <si>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</si>
  <si>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</si>
  <si>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</si>
  <si>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</si>
  <si>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</si>
  <si>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</si>
  <si>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</si>
  <si>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</si>
  <si>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</si>
  <si>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</si>
  <si>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</si>
  <si>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</si>
  <si>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</si>
  <si>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</si>
  <si>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</si>
  <si>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</si>
  <si>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</si>
  <si>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</si>
  <si>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</si>
  <si>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</si>
  <si>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</si>
  <si>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</si>
  <si>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</si>
  <si>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</si>
  <si>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</si>
  <si>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</si>
  <si>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</si>
  <si>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</si>
  <si>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</si>
  <si>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</si>
  <si>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</si>
  <si>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</si>
  <si>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</si>
  <si>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</si>
  <si>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</si>
  <si>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</si>
  <si>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</si>
  <si>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</si>
  <si>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</si>
  <si>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</si>
  <si>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</si>
  <si>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</si>
  <si>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</si>
  <si>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</si>
  <si>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</si>
  <si>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</si>
  <si>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</si>
  <si>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</si>
  <si>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</si>
  <si>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</si>
  <si>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</si>
  <si>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</si>
  <si>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</si>
  <si>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</si>
  <si>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</si>
  <si>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</si>
  <si>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</si>
  <si>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</si>
  <si>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</si>
  <si>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</si>
  <si>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</si>
  <si>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</si>
  <si>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</si>
  <si>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</si>
  <si>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</si>
  <si>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</si>
  <si>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</si>
  <si>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</si>
  <si>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</si>
  <si>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</si>
  <si>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</si>
  <si>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</si>
  <si>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</si>
  <si>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</si>
  <si>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</si>
  <si>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</si>
  <si>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</si>
  <si>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</si>
  <si>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</si>
  <si>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</si>
  <si>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</si>
  <si>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</si>
  <si>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</si>
  <si>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</si>
  <si>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</si>
  <si>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</si>
  <si>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</si>
  <si>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</si>
  <si>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</si>
  <si>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</si>
  <si>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</si>
  <si>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</si>
  <si>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</si>
  <si>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</si>
  <si>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</si>
  <si>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</si>
  <si>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</si>
  <si>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</si>
  <si>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</si>
  <si>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</si>
  <si>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</si>
  <si>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</si>
  <si>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</si>
  <si>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</si>
  <si>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</si>
  <si>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</si>
  <si>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</si>
  <si>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</si>
  <si>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</si>
  <si>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</si>
  <si>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</si>
  <si>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</si>
  <si>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</si>
  <si>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</si>
  <si>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</si>
  <si>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</si>
  <si>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</si>
  <si>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</si>
  <si>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</si>
  <si>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</si>
  <si>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</si>
  <si>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</si>
  <si>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</si>
  <si>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</si>
  <si>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</si>
  <si>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</si>
  <si>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</si>
  <si>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</si>
  <si>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</si>
  <si>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</si>
  <si>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</si>
  <si>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</si>
  <si>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</si>
  <si>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</si>
  <si>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</si>
  <si>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</si>
  <si>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</si>
  <si>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</si>
  <si>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</si>
  <si>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</si>
  <si>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</si>
  <si>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</si>
  <si>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</si>
  <si>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</si>
  <si>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</si>
  <si>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</si>
  <si>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</si>
  <si>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</si>
  <si>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</si>
  <si>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</si>
  <si>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</si>
  <si>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</si>
  <si>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</si>
  <si>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</si>
  <si>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</si>
  <si>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</si>
  <si>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</si>
  <si>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</si>
  <si>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</si>
  <si>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</si>
  <si>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</si>
  <si>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</si>
  <si>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</si>
  <si>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</si>
  <si>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</si>
  <si>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</si>
  <si>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</si>
  <si>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</si>
  <si>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</si>
  <si>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</si>
  <si>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</si>
  <si>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</si>
  <si>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</si>
  <si>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</si>
  <si>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</si>
  <si>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</si>
  <si>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</si>
  <si>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</si>
  <si>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</si>
  <si>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</si>
  <si>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</si>
  <si>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</si>
  <si>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</si>
  <si>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</si>
  <si>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</si>
  <si>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</si>
  <si>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</si>
  <si>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</si>
  <si>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</si>
  <si>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</si>
  <si>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</si>
  <si>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</si>
  <si>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</si>
  <si>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</si>
  <si>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</si>
  <si>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</si>
  <si>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</si>
  <si>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</si>
  <si>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</si>
  <si>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</si>
  <si>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</si>
  <si>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</si>
  <si>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</si>
  <si>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</si>
  <si>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</si>
  <si>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</si>
  <si>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</si>
  <si>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</si>
  <si>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</si>
  <si>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</si>
  <si>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</si>
  <si>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</si>
  <si>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</si>
  <si>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</si>
  <si>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</si>
  <si>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</si>
  <si>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</si>
  <si>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</si>
  <si>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</si>
  <si>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</si>
  <si>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</si>
  <si>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</si>
  <si>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</si>
  <si>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</si>
  <si>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</si>
  <si>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</si>
  <si>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</si>
  <si>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</si>
  <si>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</si>
  <si>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</si>
  <si>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</si>
  <si>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</si>
  <si>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</si>
  <si>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</si>
  <si>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</si>
  <si>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</si>
  <si>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</si>
  <si>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</si>
  <si>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</si>
  <si>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</si>
  <si>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</si>
  <si>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</si>
  <si>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</si>
  <si>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</si>
  <si>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</si>
  <si>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</si>
  <si>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</si>
  <si>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</si>
  <si>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</si>
  <si>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</si>
  <si>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</si>
  <si>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</si>
  <si>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</si>
  <si>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</si>
  <si>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</si>
  <si>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</si>
  <si>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</si>
  <si>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</si>
  <si>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</si>
  <si>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</si>
  <si>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</si>
  <si>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</si>
  <si>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</si>
  <si>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</si>
  <si>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</si>
  <si>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</si>
  <si>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</si>
  <si>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</si>
  <si>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</si>
  <si>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</si>
  <si>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</si>
  <si>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</si>
  <si>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</si>
  <si>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</si>
  <si>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</si>
  <si>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</si>
  <si>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</si>
  <si>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</si>
  <si>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</si>
  <si>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</si>
  <si>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</si>
  <si>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</si>
  <si>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</si>
  <si>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</si>
  <si>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</si>
  <si>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</si>
  <si>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</si>
  <si>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</si>
  <si>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</si>
  <si>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</si>
  <si>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</si>
  <si>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</si>
  <si>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</si>
  <si>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</si>
  <si>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</si>
  <si>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</si>
  <si>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</si>
  <si>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</si>
  <si>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</si>
  <si>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</si>
  <si>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</si>
  <si>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</si>
  <si>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</si>
  <si>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</si>
  <si>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</si>
  <si>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</si>
  <si>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</si>
  <si>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</si>
  <si>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</si>
  <si>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</si>
  <si>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</si>
  <si>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</si>
  <si>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</si>
  <si>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</si>
  <si>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</si>
  <si>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</si>
  <si>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</si>
  <si>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</si>
  <si>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</si>
  <si>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</si>
  <si>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</si>
  <si>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</si>
  <si>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</si>
  <si>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</si>
  <si>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</si>
  <si>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</si>
  <si>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</si>
  <si>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</si>
  <si>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</si>
  <si>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</si>
  <si>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</si>
  <si>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</si>
  <si>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</si>
  <si>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</si>
  <si>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</si>
  <si>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</si>
  <si>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</si>
  <si>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</si>
  <si>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</si>
  <si>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</si>
  <si>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</si>
  <si>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</si>
  <si>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</si>
  <si>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</si>
  <si>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</si>
  <si>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</si>
  <si>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</si>
  <si>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</si>
  <si>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</si>
  <si>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</si>
  <si>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</si>
  <si>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</si>
  <si>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</si>
  <si>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</si>
  <si>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</si>
  <si>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</si>
  <si>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</si>
  <si>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</si>
  <si>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</si>
  <si>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</si>
  <si>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</si>
  <si>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</si>
  <si>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</si>
  <si>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</si>
  <si>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</si>
  <si>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</si>
  <si>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</si>
  <si>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</si>
  <si>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</si>
  <si>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</si>
  <si>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</si>
  <si>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</si>
  <si>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</si>
  <si>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</si>
  <si>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</si>
  <si>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</si>
  <si>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</si>
  <si>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</si>
  <si>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</si>
  <si>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</si>
  <si>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</si>
  <si>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</si>
  <si>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</si>
  <si>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</si>
  <si>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</si>
  <si>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</si>
  <si>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</si>
  <si>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</si>
  <si>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</si>
  <si>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</si>
  <si>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</si>
  <si>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</si>
  <si>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</si>
  <si>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</si>
  <si>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</si>
  <si>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</si>
  <si>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</si>
  <si>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</si>
  <si>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</si>
  <si>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</si>
  <si>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</si>
  <si>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</si>
  <si>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</si>
  <si>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</si>
  <si>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</si>
  <si>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</si>
  <si>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</si>
  <si>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</si>
  <si>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</si>
  <si>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</si>
  <si>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</si>
  <si>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</si>
  <si>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</si>
  <si>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</si>
  <si>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</si>
  <si>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</si>
  <si>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</si>
  <si>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</si>
  <si>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</si>
  <si>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</si>
  <si>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</si>
  <si>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</si>
  <si>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</si>
  <si>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</si>
  <si>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</si>
  <si>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</si>
  <si>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</si>
  <si>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</si>
  <si>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</si>
  <si>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</si>
  <si>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</si>
  <si>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</si>
  <si>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</si>
  <si>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</si>
  <si>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</si>
  <si>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</si>
  <si>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</si>
  <si>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</si>
  <si>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</si>
  <si>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</si>
  <si>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</si>
  <si>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</si>
  <si>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</si>
  <si>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</si>
  <si>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</si>
  <si>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</si>
  <si>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</si>
  <si>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</si>
  <si>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</si>
  <si>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</si>
  <si>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</si>
  <si>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</si>
  <si>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</si>
  <si>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</si>
  <si>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</si>
  <si>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</si>
  <si>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</si>
  <si>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</si>
  <si>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</si>
  <si>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</si>
  <si>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</si>
  <si>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</si>
  <si>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</si>
  <si>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</si>
  <si>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</si>
  <si>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</si>
  <si>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</si>
  <si>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</si>
  <si>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</si>
  <si>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</si>
  <si>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</si>
  <si>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</si>
  <si>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</si>
  <si>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</si>
  <si>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</si>
  <si>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</si>
  <si>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</si>
  <si>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</si>
  <si>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</si>
  <si>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</si>
  <si>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</si>
  <si>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</si>
  <si>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</si>
  <si>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</si>
  <si>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</si>
  <si>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</si>
  <si>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</si>
  <si>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</si>
  <si>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</si>
  <si>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</si>
  <si>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</si>
  <si>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</si>
  <si>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</si>
  <si>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</si>
  <si>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</si>
  <si>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</si>
  <si>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</si>
  <si>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</si>
  <si>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</si>
  <si>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</si>
  <si>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</si>
  <si>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</si>
  <si>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</si>
  <si>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</si>
  <si>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</si>
  <si>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</si>
  <si>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</si>
  <si>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</si>
  <si>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</si>
  <si>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</si>
  <si>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</si>
  <si>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</si>
  <si>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</si>
  <si>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</si>
  <si>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</si>
  <si>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</si>
  <si>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</si>
  <si>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</si>
  <si>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</si>
  <si>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</si>
  <si>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</si>
  <si>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</si>
  <si>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</si>
  <si>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</si>
  <si>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</si>
  <si>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</si>
  <si>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</si>
  <si>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</si>
  <si>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</si>
  <si>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</si>
  <si>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</si>
  <si>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</si>
  <si>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</si>
  <si>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</si>
  <si>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</si>
  <si>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</si>
  <si>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</si>
  <si>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</si>
  <si>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</si>
  <si>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</si>
  <si>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</si>
  <si>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</si>
  <si>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</si>
  <si>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</si>
  <si>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</si>
  <si>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</si>
  <si>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</si>
  <si>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</si>
  <si>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</si>
  <si>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</si>
  <si>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</si>
  <si>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</si>
  <si>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</si>
  <si>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</si>
  <si>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</si>
  <si>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</si>
  <si>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</si>
  <si>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</si>
  <si>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</si>
  <si>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</si>
  <si>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</si>
  <si>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</si>
  <si>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</si>
  <si>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</si>
  <si>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</si>
  <si>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</si>
  <si>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</si>
  <si>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</si>
  <si>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</si>
  <si>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</si>
  <si>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</si>
  <si>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</si>
  <si>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</si>
  <si>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</si>
  <si>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</si>
  <si>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</si>
  <si>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</si>
  <si>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</si>
  <si>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</si>
  <si>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</si>
  <si>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</si>
  <si>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</si>
  <si>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</si>
  <si>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</si>
  <si>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</si>
  <si>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</si>
  <si>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</si>
  <si>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</si>
  <si>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</si>
  <si>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</si>
  <si>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</si>
  <si>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</si>
  <si>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</si>
  <si>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</si>
  <si>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</si>
  <si>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</si>
  <si>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</si>
  <si>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</si>
  <si>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</si>
  <si>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</si>
  <si>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</si>
  <si>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</si>
  <si>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</si>
  <si>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</si>
  <si>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</si>
  <si>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</si>
  <si>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</si>
  <si>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</si>
  <si>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</si>
  <si>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</si>
  <si>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</si>
  <si>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</si>
  <si>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</si>
  <si>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</si>
  <si>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</si>
  <si>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</si>
  <si>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</si>
  <si>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</si>
  <si>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</si>
  <si>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</si>
  <si>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</si>
  <si>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</si>
  <si>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</si>
  <si>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</si>
  <si>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</si>
  <si>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</si>
  <si>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</si>
  <si>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</si>
  <si>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</si>
  <si>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</si>
  <si>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</si>
  <si>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</si>
  <si>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</si>
  <si>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</si>
  <si>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</si>
  <si>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</si>
  <si>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</si>
  <si>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</si>
  <si>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</si>
  <si>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</si>
  <si>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</si>
  <si>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</si>
  <si>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</si>
  <si>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</si>
  <si>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</si>
  <si>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</si>
  <si>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</si>
  <si>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</si>
  <si>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</si>
  <si>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</si>
  <si>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</si>
  <si>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</si>
  <si>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</si>
  <si>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</si>
  <si>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</si>
  <si>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</si>
  <si>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</si>
  <si>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</si>
  <si>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</si>
  <si>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</si>
  <si>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</si>
  <si>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</si>
  <si>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</si>
  <si>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</si>
  <si>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</si>
  <si>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</si>
  <si>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</si>
  <si>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</si>
  <si>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</si>
  <si>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</si>
  <si>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</si>
  <si>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</si>
  <si>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</si>
  <si>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</si>
  <si>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</si>
  <si>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</si>
  <si>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</si>
  <si>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</si>
  <si>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</si>
  <si>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</si>
  <si>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</si>
  <si>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</si>
  <si>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</si>
  <si>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</si>
  <si>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</si>
  <si>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</si>
  <si>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</si>
  <si>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</si>
  <si>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</si>
  <si>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</si>
  <si>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</si>
  <si>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</si>
  <si>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</si>
  <si>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</si>
  <si>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</si>
  <si>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</si>
  <si>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</si>
  <si>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</si>
  <si>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</si>
  <si>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</si>
  <si>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</si>
  <si>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</si>
  <si>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</si>
  <si>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</si>
  <si>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</si>
  <si>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</si>
  <si>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</si>
  <si>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</si>
  <si>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</si>
  <si>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</si>
  <si>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</si>
  <si>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</si>
  <si>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</si>
  <si>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</si>
  <si>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</si>
  <si>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</si>
  <si>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</si>
  <si>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</si>
  <si>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</si>
  <si>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</si>
  <si>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</si>
  <si>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</si>
  <si>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</si>
  <si>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</si>
  <si>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</si>
  <si>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</si>
  <si>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</si>
  <si>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</si>
  <si>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</si>
  <si>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</si>
  <si>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</si>
  <si>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</si>
  <si>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</si>
  <si>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</si>
  <si>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</si>
  <si>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</si>
  <si>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</si>
  <si>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</si>
  <si>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</si>
  <si>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</si>
  <si>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</si>
  <si>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</si>
  <si>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</si>
  <si>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</si>
  <si>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</si>
  <si>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</si>
  <si>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</si>
  <si>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</si>
  <si>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</si>
  <si>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</si>
  <si>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</si>
  <si>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</si>
  <si>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</si>
  <si>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</si>
  <si>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</si>
  <si>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</si>
  <si>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</si>
  <si>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</si>
  <si>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</si>
  <si>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</si>
  <si>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</si>
  <si>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</si>
  <si>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</si>
  <si>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</si>
  <si>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</si>
  <si>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</si>
  <si>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</si>
  <si>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</si>
  <si>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</si>
  <si>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</si>
  <si>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</si>
  <si>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</si>
  <si>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</si>
  <si>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</si>
  <si>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</si>
  <si>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</si>
  <si>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</si>
  <si>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</si>
  <si>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</si>
  <si>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</si>
  <si>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</si>
  <si>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</si>
  <si>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</si>
  <si>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</si>
  <si>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</si>
  <si>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</si>
  <si>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</si>
  <si>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</si>
  <si>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</si>
  <si>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</si>
  <si>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</si>
  <si>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</si>
  <si>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</si>
  <si>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</si>
  <si>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</si>
  <si>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</si>
  <si>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</si>
  <si>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</si>
  <si>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</si>
  <si>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</si>
  <si>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</si>
  <si>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</si>
  <si>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</si>
  <si>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</si>
  <si>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</si>
  <si>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</si>
  <si>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</si>
  <si>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</si>
  <si>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</si>
  <si>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</si>
  <si>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</si>
  <si>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</si>
  <si>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</si>
  <si>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</si>
  <si>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</si>
  <si>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</si>
  <si>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</si>
  <si>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</si>
  <si>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</si>
  <si>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</si>
  <si>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</si>
  <si>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</si>
  <si>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</si>
  <si>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</si>
  <si>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</si>
  <si>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</si>
  <si>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</si>
  <si>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</si>
  <si>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</si>
  <si>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</si>
  <si>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</si>
  <si>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</si>
  <si>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</si>
  <si>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</si>
  <si>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</si>
  <si>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</si>
  <si>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</si>
  <si>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</si>
  <si>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</si>
  <si>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</si>
  <si>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</si>
  <si>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</si>
  <si>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</si>
  <si>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</si>
  <si>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</si>
  <si>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</si>
  <si>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</si>
  <si>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</si>
  <si>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</si>
  <si>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</si>
  <si>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</si>
  <si>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</si>
  <si>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</si>
  <si>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</si>
  <si>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</si>
  <si>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</si>
  <si>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</si>
  <si>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</si>
  <si>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</si>
  <si>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</si>
  <si>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</si>
  <si>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</si>
  <si>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</si>
  <si>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</si>
  <si>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</si>
  <si>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</si>
  <si>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</si>
  <si>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</si>
  <si>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</si>
  <si>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</si>
  <si>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</si>
  <si>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</si>
  <si>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</si>
  <si>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</si>
  <si>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</si>
  <si>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</si>
  <si>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</si>
  <si>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</si>
  <si>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</si>
  <si>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</si>
  <si>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</si>
  <si>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</si>
  <si>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</si>
  <si>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</si>
  <si>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</si>
  <si>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</si>
  <si>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</si>
  <si>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</si>
  <si>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</si>
  <si>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</si>
  <si>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</si>
  <si>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</si>
  <si>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</si>
  <si>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</si>
  <si>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</si>
  <si>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</si>
  <si>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</si>
  <si>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</si>
  <si>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</si>
  <si>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</si>
  <si>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</si>
  <si>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</si>
  <si>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</si>
  <si>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</si>
  <si>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</si>
  <si>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</si>
  <si>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</si>
  <si>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</si>
  <si>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</si>
  <si>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</si>
  <si>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</si>
  <si>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</si>
  <si>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</si>
  <si>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</si>
  <si>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</si>
  <si>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</si>
  <si>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</si>
  <si>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</si>
  <si>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</si>
  <si>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</si>
  <si>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</si>
  <si>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</si>
  <si>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</si>
  <si>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</si>
  <si>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</si>
  <si>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</si>
  <si>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</si>
  <si>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</si>
  <si>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</si>
  <si>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</si>
  <si>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</si>
  <si>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</si>
  <si>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</si>
  <si>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</si>
  <si>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</si>
  <si>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</si>
  <si>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</si>
  <si>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</si>
  <si>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</si>
  <si>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</si>
  <si>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</si>
  <si>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</si>
  <si>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</si>
  <si>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</si>
  <si>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</si>
  <si>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</si>
  <si>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</si>
  <si>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</si>
  <si>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</si>
  <si>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</si>
  <si>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</si>
  <si>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</si>
  <si>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</si>
  <si>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</si>
  <si>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</si>
  <si>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</si>
  <si>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</si>
  <si>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</si>
  <si>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</si>
  <si>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</si>
  <si>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</si>
  <si>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</si>
  <si>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</si>
  <si>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</si>
  <si>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</si>
  <si>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</si>
  <si>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</si>
  <si>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</si>
  <si>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</si>
  <si>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</si>
  <si>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</si>
  <si>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</si>
  <si>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</si>
  <si>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</si>
  <si>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</si>
  <si>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</si>
  <si>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</si>
  <si>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</si>
  <si>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</si>
  <si>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</si>
  <si>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</si>
  <si>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</si>
  <si>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</si>
  <si>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</si>
  <si>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</si>
  <si>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</si>
  <si>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</si>
  <si>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</si>
  <si>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</si>
  <si>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</si>
  <si>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</si>
  <si>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</si>
  <si>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</si>
  <si>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</si>
  <si>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</si>
  <si>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</si>
  <si>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</si>
  <si>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</si>
  <si>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</si>
  <si>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</si>
  <si>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</si>
  <si>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</si>
  <si>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</si>
  <si>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</si>
  <si>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</si>
  <si>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</si>
  <si>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</si>
  <si>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</si>
  <si>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</si>
  <si>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</si>
  <si>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</si>
  <si>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</si>
  <si>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</si>
  <si>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</si>
  <si>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</si>
  <si>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</si>
  <si>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</si>
  <si>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</si>
  <si>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</si>
  <si>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</si>
  <si>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</si>
  <si>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</si>
  <si>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</si>
  <si>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</si>
  <si>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</si>
  <si>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</si>
  <si>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</si>
  <si>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</si>
  <si>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</si>
  <si>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</si>
  <si>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</si>
  <si>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</si>
  <si>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</si>
  <si>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</si>
  <si>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</si>
  <si>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</si>
  <si>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</si>
  <si>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</si>
  <si>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</si>
  <si>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</si>
  <si>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</si>
  <si>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</si>
  <si>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</si>
  <si>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</si>
  <si>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</si>
  <si>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</si>
  <si>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</si>
  <si>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</si>
  <si>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</si>
  <si>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</si>
  <si>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</si>
  <si>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</si>
  <si>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</si>
  <si>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</si>
  <si>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</si>
  <si>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</si>
  <si>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</si>
  <si>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</si>
  <si>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</si>
  <si>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</si>
  <si>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</si>
  <si>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</si>
  <si>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</si>
  <si>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</si>
  <si>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</si>
  <si>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</si>
  <si>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</si>
  <si>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</si>
  <si>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</si>
  <si>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</si>
  <si>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</si>
  <si>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</si>
  <si>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</si>
  <si>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</si>
  <si>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</si>
  <si>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</si>
  <si>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</si>
  <si>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</si>
  <si>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</si>
  <si>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</si>
  <si>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</si>
  <si>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</si>
  <si>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</si>
  <si>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</si>
  <si>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</si>
  <si>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</si>
  <si>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</si>
  <si>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</si>
  <si>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</si>
  <si>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</si>
  <si>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</si>
  <si>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</si>
  <si>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</si>
  <si>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</si>
  <si>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</si>
  <si>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</si>
  <si>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</si>
  <si>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</si>
  <si>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</si>
  <si>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</si>
  <si>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</si>
  <si>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</si>
  <si>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</si>
  <si>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</si>
  <si>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</si>
  <si>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</si>
  <si>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</si>
  <si>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</si>
  <si>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</si>
  <si>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</si>
  <si>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</si>
  <si>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</si>
  <si>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</si>
  <si>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</si>
  <si>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</si>
  <si>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</si>
  <si>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</si>
  <si>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</si>
  <si>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</si>
  <si>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</si>
  <si>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</si>
  <si>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</si>
  <si>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</si>
  <si>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</si>
  <si>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</si>
  <si>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</si>
  <si>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</si>
  <si>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</si>
  <si>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</si>
  <si>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</si>
  <si>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</si>
  <si>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</si>
  <si>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</si>
  <si>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</si>
  <si>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</si>
  <si>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</si>
  <si>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</si>
  <si>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</si>
  <si>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</si>
  <si>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</si>
  <si>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</si>
  <si>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</si>
  <si>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</si>
  <si>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</si>
  <si>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</si>
  <si>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</si>
  <si>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</si>
  <si>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</si>
  <si>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</si>
  <si>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</si>
  <si>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</si>
  <si>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</si>
  <si>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</si>
  <si>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</si>
  <si>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</si>
  <si>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</si>
  <si>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</si>
  <si>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</si>
  <si>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</si>
  <si>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</si>
  <si>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</si>
  <si>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</si>
  <si>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</si>
  <si>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</si>
  <si>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</si>
  <si>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</si>
  <si>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</si>
  <si>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</si>
  <si>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</si>
  <si>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</si>
  <si>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</si>
  <si>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</si>
  <si>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</si>
  <si>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</si>
  <si>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</si>
  <si>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</si>
  <si>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</si>
  <si>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</si>
  <si>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</si>
  <si>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</si>
  <si>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</si>
  <si>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</si>
  <si>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</si>
  <si>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</si>
  <si>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</si>
  <si>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</si>
  <si>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</si>
  <si>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</si>
  <si>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</si>
  <si>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</si>
  <si>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</si>
  <si>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</si>
  <si>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</si>
  <si>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</si>
  <si>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</si>
  <si>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</si>
  <si>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</si>
  <si>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</si>
  <si>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</si>
  <si>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</si>
  <si>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</si>
  <si>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</si>
  <si>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</si>
  <si>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</si>
  <si>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</si>
  <si>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</si>
  <si>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</si>
  <si>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</si>
  <si>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</si>
  <si>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</si>
  <si>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</si>
  <si>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</si>
  <si>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</si>
  <si>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</si>
  <si>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</si>
  <si>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</si>
  <si>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</si>
  <si>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</si>
  <si>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</si>
  <si>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</si>
  <si>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</si>
  <si>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</si>
  <si>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</si>
  <si>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</si>
  <si>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</si>
  <si>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</si>
  <si>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</si>
  <si>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</si>
  <si>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</si>
  <si>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</si>
  <si>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</si>
  <si>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</si>
  <si>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</si>
  <si>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</si>
  <si>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</si>
  <si>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</si>
  <si>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</si>
  <si>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</si>
  <si>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</si>
  <si>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</si>
  <si>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</si>
  <si>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</si>
  <si>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</si>
  <si>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</si>
  <si>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</si>
  <si>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</si>
  <si>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</si>
  <si>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</si>
  <si>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</si>
  <si>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</si>
  <si>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</si>
  <si>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</si>
  <si>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</si>
  <si>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</si>
  <si>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</si>
  <si>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</si>
  <si>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</si>
  <si>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</si>
  <si>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</si>
  <si>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</si>
  <si>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</si>
  <si>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</si>
  <si>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</si>
  <si>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</si>
  <si>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</si>
  <si>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</si>
  <si>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</si>
  <si>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</si>
  <si>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</si>
  <si>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</si>
  <si>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</si>
  <si>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</si>
  <si>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</si>
  <si>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</si>
  <si>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</si>
  <si>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</si>
  <si>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</si>
  <si>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</si>
  <si>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</si>
  <si>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</si>
  <si>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</si>
  <si>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</si>
  <si>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</si>
  <si>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</si>
  <si>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</si>
  <si>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</si>
  <si>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</si>
  <si>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</si>
  <si>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</si>
  <si>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</si>
  <si>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</si>
  <si>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</si>
  <si>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</si>
  <si>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</si>
  <si>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</si>
  <si>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</si>
  <si>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</si>
  <si>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</si>
  <si>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</si>
  <si>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</si>
  <si>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</si>
  <si>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</si>
  <si>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</si>
  <si>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</si>
  <si>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</si>
  <si>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</si>
  <si>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</si>
  <si>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</si>
  <si>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</si>
  <si>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</si>
  <si>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</si>
  <si>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</si>
  <si>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</si>
  <si>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</si>
  <si>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</si>
  <si>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</si>
  <si>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</si>
  <si>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</si>
  <si>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</si>
  <si>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</si>
  <si>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</si>
  <si>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</si>
  <si>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</si>
  <si>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</si>
  <si>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</si>
  <si>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</si>
  <si>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</si>
  <si>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</si>
  <si>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</si>
  <si>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</si>
  <si>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</si>
  <si>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</si>
  <si>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</si>
  <si>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</si>
  <si>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</si>
  <si>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</si>
  <si>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</si>
  <si>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</si>
  <si>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</si>
  <si>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</si>
  <si>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</si>
  <si>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</si>
  <si>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</si>
  <si>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</si>
  <si>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</si>
  <si>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</si>
  <si>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</si>
  <si>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</si>
  <si>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</si>
  <si>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</si>
  <si>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</si>
  <si>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</si>
  <si>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</si>
  <si>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</si>
  <si>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</si>
  <si>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</si>
  <si>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</si>
  <si>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</si>
  <si>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</si>
  <si>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</si>
  <si>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</si>
  <si>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</si>
  <si>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</si>
  <si>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</si>
  <si>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</si>
  <si>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</si>
  <si>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</si>
  <si>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</si>
  <si>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</si>
  <si>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</si>
  <si>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</si>
  <si>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</si>
  <si>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</si>
  <si>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</si>
  <si>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</si>
  <si>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</si>
  <si>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</si>
  <si>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</si>
  <si>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</si>
  <si>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</si>
  <si>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</si>
  <si>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</si>
  <si>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</si>
  <si>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</si>
  <si>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</si>
  <si>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</si>
  <si>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</si>
  <si>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</si>
  <si>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</si>
  <si>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</si>
  <si>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</si>
  <si>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</si>
  <si>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</si>
  <si>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</si>
  <si>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</si>
  <si>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</si>
  <si>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</si>
  <si>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</si>
  <si>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</si>
  <si>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</si>
  <si>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</si>
  <si>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</si>
  <si>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</si>
  <si>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</si>
  <si>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</si>
  <si>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</si>
  <si>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</si>
  <si>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</si>
  <si>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</si>
  <si>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</si>
  <si>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</si>
  <si>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</si>
  <si>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</si>
  <si>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</si>
  <si>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</si>
  <si>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</si>
  <si>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</si>
  <si>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</si>
  <si>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</si>
  <si>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</si>
  <si>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</si>
  <si>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</si>
  <si>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</si>
  <si>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</si>
  <si>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</si>
  <si>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</si>
  <si>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</si>
  <si>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</si>
  <si>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</si>
  <si>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</si>
  <si>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</si>
  <si>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</si>
  <si>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</si>
  <si>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</si>
  <si>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</si>
  <si>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</si>
  <si>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</si>
  <si>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</si>
  <si>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</si>
  <si>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</si>
  <si>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</si>
  <si>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</si>
  <si>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</si>
  <si>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</si>
  <si>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</si>
  <si>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</si>
  <si>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</si>
  <si>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</si>
  <si>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</si>
  <si>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</si>
  <si>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</si>
  <si>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</si>
  <si>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</si>
  <si>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</si>
  <si>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</si>
  <si>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</si>
  <si>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</si>
  <si>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</si>
  <si>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</si>
  <si>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</si>
  <si>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</si>
  <si>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</si>
  <si>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</si>
  <si>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</si>
  <si>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</si>
  <si>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</si>
  <si>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</si>
  <si>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</si>
  <si>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</si>
  <si>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</si>
  <si>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</si>
  <si>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</si>
  <si>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</si>
  <si>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</si>
  <si>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</si>
  <si>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</si>
  <si>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</si>
  <si>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</si>
  <si>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</si>
  <si>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</si>
  <si>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</si>
  <si>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</si>
  <si>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</si>
  <si>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</si>
  <si>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</si>
  <si>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</si>
  <si>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</si>
  <si>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</si>
  <si>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</si>
  <si>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</si>
  <si>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</si>
  <si>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</si>
  <si>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</si>
  <si>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</si>
  <si>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</si>
  <si>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</si>
  <si>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</si>
  <si>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</si>
  <si>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</si>
  <si>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</si>
  <si>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</si>
  <si>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</si>
  <si>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</si>
  <si>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</si>
  <si>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</si>
  <si>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</si>
  <si>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</si>
  <si>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</si>
  <si>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</si>
  <si>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</si>
  <si>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</si>
  <si>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</si>
  <si>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</si>
  <si>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</si>
  <si>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</si>
  <si>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</si>
  <si>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</si>
  <si>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</si>
  <si>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</si>
  <si>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</si>
  <si>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</si>
  <si>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</si>
  <si>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</si>
  <si>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</si>
  <si>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</si>
  <si>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</si>
  <si>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</si>
  <si>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</si>
  <si>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</si>
  <si>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</si>
  <si>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</si>
  <si>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</si>
  <si>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</si>
  <si>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</si>
  <si>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</si>
  <si>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</si>
  <si>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</si>
  <si>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</si>
  <si>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</si>
  <si>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</si>
  <si>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</si>
  <si>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</si>
  <si>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</si>
  <si>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</si>
  <si>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</si>
  <si>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</si>
  <si>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</si>
  <si>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</si>
  <si>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</si>
  <si>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</si>
  <si>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</si>
  <si>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</si>
  <si>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</si>
  <si>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</si>
  <si>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</si>
  <si>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</si>
  <si>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</si>
  <si>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</si>
  <si>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</si>
  <si>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</si>
  <si>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</si>
  <si>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</si>
  <si>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</si>
  <si>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</si>
  <si>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</si>
  <si>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</si>
  <si>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</si>
  <si>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</si>
  <si>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</si>
  <si>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</si>
  <si>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</si>
  <si>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</si>
  <si>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</si>
  <si>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</si>
  <si>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</si>
  <si>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</si>
  <si>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</si>
  <si>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</si>
  <si>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</si>
  <si>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</si>
  <si>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</si>
  <si>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</si>
  <si>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</si>
  <si>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</si>
  <si>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</si>
  <si>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</si>
  <si>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</si>
  <si>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</si>
  <si>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</si>
  <si>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</si>
  <si>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</si>
  <si>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</si>
  <si>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</si>
  <si>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</si>
  <si>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</si>
  <si>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</si>
  <si>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</si>
  <si>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</si>
  <si>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</si>
  <si>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</si>
  <si>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</si>
  <si>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</si>
  <si>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</si>
  <si>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</si>
  <si>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</si>
  <si>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</si>
  <si>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</si>
  <si>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</si>
  <si>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</si>
  <si>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</si>
  <si>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</si>
  <si>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</si>
  <si>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</si>
  <si>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</si>
  <si>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</si>
  <si>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</si>
  <si>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</si>
  <si>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</si>
  <si>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</si>
  <si>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</si>
  <si>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</si>
  <si>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</si>
  <si>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</si>
  <si>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</si>
  <si>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</si>
  <si>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</si>
  <si>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</si>
  <si>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</si>
  <si>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</si>
  <si>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</si>
  <si>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</si>
  <si>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</si>
  <si>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</si>
  <si>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</si>
  <si>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</si>
  <si>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</si>
  <si>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</si>
  <si>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</si>
  <si>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</si>
  <si>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</si>
  <si>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</si>
  <si>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</si>
  <si>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</si>
  <si>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</si>
  <si>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</si>
  <si>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</si>
  <si>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</si>
  <si>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</si>
  <si>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</si>
  <si>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</si>
  <si>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</si>
  <si>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</si>
  <si>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</si>
  <si>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</si>
  <si>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</si>
  <si>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</si>
  <si>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</si>
  <si>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</si>
  <si>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</si>
  <si>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</si>
  <si>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</si>
  <si>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</si>
  <si>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</si>
  <si>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</si>
  <si>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</si>
  <si>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</si>
  <si>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</si>
  <si>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</si>
  <si>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</si>
  <si>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</si>
  <si>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</si>
  <si>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</si>
  <si>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</si>
  <si>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</si>
  <si>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</si>
  <si>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</si>
  <si>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</si>
  <si>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</si>
  <si>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</si>
  <si>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</si>
  <si>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</si>
  <si>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</si>
  <si>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</si>
  <si>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</si>
  <si>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</si>
  <si>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</si>
  <si>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</si>
  <si>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</si>
  <si>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</si>
  <si>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</si>
  <si>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</si>
  <si>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</si>
  <si>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</si>
  <si>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</si>
  <si>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</si>
  <si>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</si>
  <si>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</si>
  <si>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</si>
  <si>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</si>
  <si>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</si>
  <si>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</si>
  <si>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</si>
  <si>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</si>
  <si>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</si>
  <si>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</si>
  <si>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</si>
  <si>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</si>
  <si>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</si>
  <si>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</si>
  <si>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</si>
  <si>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</si>
  <si>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</si>
  <si>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</si>
  <si>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</si>
  <si>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</si>
  <si>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</si>
  <si>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</si>
  <si>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</si>
  <si>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</si>
  <si>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</si>
  <si>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</si>
  <si>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</si>
  <si>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</si>
  <si>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</si>
  <si>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</si>
  <si>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</si>
  <si>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</si>
  <si>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</si>
  <si>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</si>
  <si>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</si>
  <si>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</si>
  <si>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</si>
  <si>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</si>
  <si>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</si>
  <si>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</si>
  <si>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</si>
  <si>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</si>
  <si>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</si>
  <si>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</si>
  <si>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</si>
  <si>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</si>
  <si>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</si>
  <si>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</si>
  <si>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</si>
  <si>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</si>
  <si>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</si>
  <si>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</si>
  <si>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</si>
  <si>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</si>
  <si>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</si>
  <si>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</si>
  <si>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</si>
  <si>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</si>
  <si>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</si>
  <si>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</si>
  <si>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</si>
  <si>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</si>
  <si>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</si>
  <si>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</si>
  <si>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</si>
  <si>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</si>
  <si>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</si>
  <si>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</si>
  <si>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</si>
  <si>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</si>
  <si>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</si>
  <si>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</si>
  <si>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</si>
  <si>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</si>
  <si>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</si>
  <si>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</si>
  <si>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</si>
  <si>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</si>
  <si>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</si>
  <si>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</si>
  <si>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</si>
  <si>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</si>
  <si>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</si>
  <si>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</si>
  <si>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</si>
  <si>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</si>
  <si>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</si>
  <si>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</si>
  <si>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</si>
  <si>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</si>
  <si>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</si>
  <si>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</si>
  <si>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</si>
  <si>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</si>
  <si>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</si>
  <si>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</si>
  <si>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</si>
  <si>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</si>
  <si>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</si>
  <si>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</si>
  <si>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</si>
  <si>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</si>
  <si>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</si>
  <si>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</si>
  <si>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</si>
  <si>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</si>
  <si>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</si>
  <si>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</si>
  <si>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</si>
  <si>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</si>
  <si>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</si>
  <si>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</si>
  <si>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</si>
  <si>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</si>
  <si>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</si>
  <si>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</si>
  <si>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</si>
  <si>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</si>
  <si>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</si>
  <si>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</si>
  <si>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</si>
  <si>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</si>
  <si>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</si>
  <si>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</si>
  <si>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</si>
  <si>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</si>
  <si>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</si>
  <si>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</si>
  <si>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</si>
  <si>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</si>
  <si>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</si>
  <si>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</si>
  <si>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</si>
  <si>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</si>
  <si>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</si>
  <si>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</si>
  <si>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</si>
  <si>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</si>
  <si>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</si>
  <si>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</si>
  <si>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</si>
  <si>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</si>
  <si>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</si>
  <si>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</si>
  <si>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</si>
  <si>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</si>
  <si>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</si>
  <si>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</si>
  <si>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</si>
  <si>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</si>
  <si>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</si>
  <si>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</si>
  <si>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</si>
  <si>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</si>
  <si>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</si>
  <si>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</si>
  <si>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</si>
  <si>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</si>
  <si>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</si>
  <si>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</si>
  <si>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</si>
  <si>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</si>
  <si>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</si>
  <si>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</si>
  <si>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</si>
  <si>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</si>
  <si>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</si>
  <si>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</si>
  <si>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</si>
  <si>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</si>
  <si>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</si>
  <si>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</si>
  <si>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</si>
  <si>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</si>
  <si>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</si>
  <si>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</si>
  <si>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</si>
  <si>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</si>
  <si>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</si>
  <si>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</si>
  <si>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</si>
  <si>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</si>
  <si>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</si>
  <si>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</si>
  <si>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</si>
  <si>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</si>
  <si>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</si>
  <si>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</si>
  <si>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</si>
  <si>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</si>
  <si>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</si>
  <si>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</si>
  <si>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</si>
  <si>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</si>
  <si>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</si>
  <si>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</si>
  <si>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</si>
  <si>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</si>
  <si>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</si>
  <si>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</si>
  <si>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</si>
  <si>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</si>
  <si>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</si>
  <si>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</si>
  <si>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</si>
  <si>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</si>
  <si>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</si>
  <si>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</si>
  <si>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</si>
  <si>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</si>
  <si>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</si>
  <si>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</si>
  <si>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</si>
  <si>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</si>
  <si>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</si>
  <si>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</si>
  <si>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</si>
  <si>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</si>
  <si>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</si>
  <si>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</si>
  <si>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</si>
  <si>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</si>
  <si>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</si>
  <si>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</si>
  <si>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</si>
  <si>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</si>
  <si>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</si>
  <si>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</si>
  <si>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</si>
  <si>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</si>
  <si>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</si>
  <si>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</si>
  <si>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</si>
  <si>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</si>
  <si>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</si>
  <si>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</si>
  <si>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</si>
  <si>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</si>
  <si>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</si>
  <si>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</si>
  <si>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</si>
  <si>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</si>
  <si>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</si>
  <si>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</si>
  <si>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</si>
  <si>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</si>
  <si>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</si>
  <si>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</si>
  <si>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</si>
  <si>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</si>
  <si>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</si>
  <si>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</si>
  <si>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</si>
  <si>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</si>
  <si>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</si>
  <si>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</si>
  <si>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</si>
  <si>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</si>
  <si>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</si>
  <si>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</si>
  <si>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</si>
  <si>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</si>
  <si>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</si>
  <si>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</si>
  <si>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</si>
  <si>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</si>
  <si>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</si>
  <si>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</si>
  <si>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</si>
  <si>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</si>
  <si>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</si>
  <si>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</si>
  <si>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</si>
  <si>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</si>
  <si>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</si>
  <si>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</si>
  <si>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</si>
  <si>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</si>
  <si>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</si>
  <si>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</si>
  <si>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</si>
  <si>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</si>
  <si>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</si>
  <si>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</si>
  <si>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</si>
  <si>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</si>
  <si>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</si>
  <si>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</si>
  <si>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</si>
  <si>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</si>
  <si>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</si>
  <si>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</si>
  <si>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</si>
  <si>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</si>
  <si>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</si>
  <si>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</si>
  <si>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</si>
  <si>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</si>
  <si>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</si>
  <si>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</si>
  <si>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</si>
  <si>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</si>
  <si>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</si>
  <si>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</si>
  <si>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</si>
  <si>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</si>
  <si>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</si>
  <si>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</si>
  <si>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</si>
  <si>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</si>
  <si>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</si>
  <si>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</si>
  <si>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</si>
  <si>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</si>
  <si>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</si>
  <si>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</si>
  <si>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</si>
  <si>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</si>
  <si>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</si>
  <si>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</si>
  <si>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</si>
  <si>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</si>
  <si>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</si>
  <si>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</si>
  <si>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</si>
  <si>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</si>
  <si>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</si>
  <si>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</si>
  <si>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</si>
  <si>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</si>
  <si>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</si>
  <si>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</si>
  <si>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</si>
  <si>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</si>
  <si>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</si>
  <si>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</si>
  <si>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</si>
  <si>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</si>
  <si>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</si>
  <si>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</si>
  <si>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</si>
  <si>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</si>
  <si>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</si>
  <si>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</si>
  <si>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</si>
  <si>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</si>
  <si>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</si>
  <si>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</si>
  <si>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</si>
  <si>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</si>
  <si>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</si>
  <si>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</si>
  <si>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</si>
  <si>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</si>
  <si>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</si>
  <si>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</si>
  <si>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</si>
  <si>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</si>
  <si>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</si>
  <si>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</si>
  <si>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</si>
  <si>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</si>
  <si>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</si>
  <si>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</si>
  <si>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</si>
  <si>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</si>
  <si>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</si>
  <si>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</si>
  <si>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</si>
  <si>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</si>
  <si>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</si>
  <si>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</si>
  <si>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</si>
  <si>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</si>
  <si>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</si>
  <si>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</si>
  <si>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</si>
  <si>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</si>
  <si>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</si>
  <si>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</si>
  <si>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</si>
  <si>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</si>
  <si>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</si>
  <si>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</si>
  <si>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</si>
  <si>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</si>
  <si>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</si>
  <si>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</si>
  <si>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</si>
  <si>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</si>
  <si>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</si>
  <si>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</si>
  <si>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</si>
  <si>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</si>
  <si>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</si>
  <si>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</si>
  <si>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</si>
  <si>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</si>
  <si>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</si>
  <si>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</si>
  <si>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</si>
  <si>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</si>
  <si>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</si>
  <si>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</si>
  <si>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</si>
  <si>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</si>
  <si>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</si>
  <si>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</si>
  <si>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</si>
  <si>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</si>
  <si>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</si>
  <si>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</si>
  <si>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</si>
  <si>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</si>
  <si>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</si>
  <si>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</si>
  <si>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</si>
  <si>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</si>
  <si>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</si>
  <si>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</si>
  <si>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</si>
  <si>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</si>
  <si>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</si>
  <si>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</si>
  <si>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</si>
  <si>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</si>
  <si>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</si>
  <si>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</si>
  <si>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</si>
  <si>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</si>
  <si>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</si>
  <si>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</si>
  <si>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</si>
  <si>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</si>
  <si>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</si>
  <si>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</si>
  <si>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</si>
  <si>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</si>
  <si>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</si>
  <si>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</si>
  <si>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</si>
  <si>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</si>
  <si>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</si>
  <si>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</si>
  <si>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</si>
  <si>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</si>
  <si>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</si>
  <si>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</si>
  <si>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</si>
  <si>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</si>
  <si>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</si>
  <si>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</si>
  <si>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</si>
  <si>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</si>
  <si>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</si>
  <si>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</si>
  <si>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</si>
  <si>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</si>
  <si>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</si>
  <si>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</si>
  <si>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</si>
  <si>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</si>
  <si>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</si>
  <si>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</si>
  <si>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</si>
  <si>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</si>
  <si>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</si>
  <si>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</si>
  <si>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</si>
  <si>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</si>
  <si>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</si>
  <si>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</si>
  <si>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</si>
  <si>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</si>
  <si>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</si>
  <si>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</si>
  <si>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</si>
  <si>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</si>
  <si>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</si>
  <si>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</si>
  <si>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</si>
  <si>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</si>
  <si>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</si>
  <si>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</si>
  <si>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</si>
  <si>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</si>
  <si>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</si>
  <si>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</si>
  <si>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</si>
  <si>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</si>
  <si>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</si>
  <si>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</si>
  <si>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</si>
  <si>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</si>
  <si>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</si>
  <si>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</si>
  <si>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</si>
  <si>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</si>
  <si>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</si>
  <si>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</si>
  <si>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</si>
  <si>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</si>
  <si>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</si>
  <si>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</si>
  <si>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</si>
  <si>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</si>
  <si>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</si>
  <si>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</si>
  <si>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</si>
  <si>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</si>
  <si>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</si>
  <si>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</si>
  <si>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</si>
  <si>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</si>
  <si>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</si>
  <si>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</si>
  <si>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</si>
  <si>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</si>
  <si>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</si>
  <si>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</si>
  <si>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</si>
  <si>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</si>
  <si>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</si>
  <si>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</si>
  <si>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</si>
  <si>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</si>
  <si>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</si>
  <si>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</si>
  <si>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</si>
  <si>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</si>
  <si>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</si>
  <si>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</si>
  <si>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</si>
  <si>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</si>
  <si>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</si>
  <si>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</si>
  <si>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</si>
  <si>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</si>
  <si>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</si>
  <si>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</si>
  <si>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</si>
  <si>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</si>
  <si>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</si>
  <si>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</si>
  <si>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</si>
  <si>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</si>
  <si>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</si>
  <si>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</si>
  <si>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</si>
  <si>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</si>
  <si>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</si>
  <si>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</si>
  <si>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</si>
  <si>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</si>
  <si>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</si>
  <si>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</si>
  <si>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</si>
  <si>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</si>
  <si>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</si>
  <si>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</si>
  <si>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</si>
  <si>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</si>
  <si>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</si>
  <si>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</si>
  <si>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</si>
  <si>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</si>
  <si>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</si>
  <si>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</si>
  <si>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</si>
  <si>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</si>
  <si>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</si>
  <si>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</si>
  <si>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</si>
  <si>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</si>
  <si>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</si>
  <si>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</si>
  <si>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</si>
  <si>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</si>
  <si>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</si>
  <si>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</si>
  <si>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</si>
  <si>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</si>
  <si>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</si>
  <si>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</si>
  <si>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</si>
  <si>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</si>
  <si>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</si>
  <si>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</si>
  <si>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</si>
  <si>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</si>
  <si>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</si>
  <si>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</si>
  <si>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</si>
  <si>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</si>
  <si>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</si>
  <si>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</si>
  <si>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</si>
  <si>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</si>
  <si>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</si>
  <si>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</si>
  <si>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</si>
  <si>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</si>
  <si>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</si>
  <si>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</si>
  <si>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</si>
  <si>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</si>
  <si>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</si>
  <si>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</si>
  <si>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</si>
  <si>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</si>
  <si>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</si>
  <si>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</si>
  <si>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</si>
  <si>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</si>
  <si>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</si>
  <si>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</si>
  <si>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</si>
  <si>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</si>
  <si>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</si>
  <si>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</si>
  <si>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</si>
  <si>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</si>
  <si>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</si>
  <si>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</si>
  <si>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</si>
  <si>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</si>
  <si>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</si>
  <si>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</si>
  <si>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</si>
  <si>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</si>
  <si>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</si>
  <si>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</si>
  <si>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</si>
  <si>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</si>
  <si>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</si>
  <si>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</si>
  <si>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</si>
  <si>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</si>
  <si>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</si>
  <si>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</si>
  <si>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</si>
  <si>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</si>
  <si>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</si>
  <si>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</si>
  <si>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</si>
  <si>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</si>
  <si>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</si>
  <si>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</si>
  <si>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</si>
  <si>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</si>
  <si>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</si>
  <si>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</si>
  <si>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</si>
  <si>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</si>
  <si>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</si>
  <si>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</si>
  <si>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</si>
  <si>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</si>
  <si>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</si>
  <si>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</si>
  <si>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</si>
  <si>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</si>
  <si>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</si>
  <si>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</si>
  <si>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</si>
  <si>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</si>
  <si>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</si>
  <si>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</si>
  <si>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</si>
  <si>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</si>
  <si>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</si>
  <si>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</si>
  <si>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</si>
  <si>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</si>
  <si>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</si>
  <si>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</si>
  <si>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</si>
  <si>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</si>
  <si>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</si>
  <si>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</si>
  <si>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</si>
  <si>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</si>
  <si>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</si>
  <si>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</si>
  <si>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</si>
  <si>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</si>
  <si>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</si>
  <si>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</si>
  <si>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</si>
  <si>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</si>
  <si>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</si>
  <si>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</si>
  <si>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</si>
  <si>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</si>
  <si>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</si>
  <si>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</si>
  <si>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</si>
  <si>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</si>
  <si>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</si>
  <si>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</si>
  <si>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</si>
  <si>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</si>
  <si>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</si>
  <si>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</si>
  <si>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</si>
  <si>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</si>
  <si>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</si>
  <si>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</si>
  <si>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</si>
  <si>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</si>
  <si>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</si>
  <si>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</si>
  <si>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</si>
  <si>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</si>
  <si>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</si>
  <si>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</si>
  <si>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</si>
  <si>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</si>
  <si>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</si>
  <si>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</si>
  <si>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</si>
  <si>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</si>
  <si>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</si>
  <si>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</si>
  <si>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</si>
  <si>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</si>
  <si>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</si>
  <si>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</si>
  <si>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</si>
  <si>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</si>
  <si>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</si>
  <si>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</si>
  <si>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</si>
  <si>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</si>
  <si>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</si>
  <si>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</si>
  <si>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</si>
  <si>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</si>
  <si>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</si>
  <si>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</si>
  <si>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</si>
  <si>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</si>
  <si>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</si>
  <si>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</si>
  <si>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</si>
  <si>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</si>
  <si>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</si>
  <si>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</si>
  <si>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</si>
  <si>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</si>
  <si>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</si>
  <si>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</si>
  <si>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</si>
  <si>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</si>
  <si>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</si>
  <si>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</si>
  <si>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</si>
  <si>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</si>
  <si>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</si>
  <si>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</si>
  <si>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</si>
  <si>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</si>
  <si>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</si>
  <si>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</si>
  <si>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</si>
  <si>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</si>
  <si>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</si>
  <si>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</si>
  <si>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</si>
  <si>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</si>
  <si>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</si>
  <si>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</si>
  <si>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</si>
  <si>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</si>
  <si>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</si>
  <si>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</si>
  <si>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</si>
  <si>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</si>
  <si>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</si>
  <si>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</si>
  <si>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</si>
  <si>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</si>
  <si>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</si>
  <si>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</si>
  <si>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</si>
  <si>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</si>
  <si>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</si>
  <si>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</si>
  <si>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</si>
  <si>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</si>
  <si>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</si>
  <si>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</si>
  <si>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</si>
  <si>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</si>
  <si>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</si>
  <si>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</si>
  <si>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</si>
  <si>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</si>
  <si>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</si>
  <si>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</si>
  <si>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</si>
  <si>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</si>
  <si>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</si>
  <si>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</si>
  <si>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</si>
  <si>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</si>
  <si>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</si>
  <si>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</si>
  <si>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</si>
  <si>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</si>
  <si>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</si>
  <si>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</si>
  <si>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</si>
  <si>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</si>
  <si>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</si>
  <si>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</si>
  <si>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</si>
  <si>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</si>
  <si>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</si>
  <si>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</si>
  <si>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</si>
  <si>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</si>
  <si>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</si>
  <si>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</si>
  <si>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</si>
  <si>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</si>
  <si>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</si>
  <si>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</si>
  <si>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</si>
  <si>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</si>
  <si>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</si>
  <si>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</si>
  <si>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</si>
  <si>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</si>
  <si>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</si>
  <si>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</si>
  <si>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</si>
  <si>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</si>
  <si>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</si>
  <si>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</si>
  <si>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</si>
  <si>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</si>
  <si>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</si>
  <si>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</si>
  <si>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</si>
  <si>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</si>
  <si>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</si>
  <si>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</si>
  <si>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</si>
  <si>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</si>
  <si>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</si>
  <si>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</si>
  <si>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</si>
  <si>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</si>
  <si>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</si>
  <si>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</si>
  <si>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</si>
  <si>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</si>
  <si>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</si>
  <si>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</si>
  <si>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</si>
  <si>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</si>
  <si>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</si>
  <si>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</si>
  <si>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</si>
  <si>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</si>
  <si>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</si>
  <si>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</si>
  <si>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</si>
  <si>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</si>
  <si>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</si>
  <si>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</si>
  <si>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</si>
  <si>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</si>
  <si>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</si>
  <si>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</si>
  <si>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</si>
  <si>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</si>
  <si>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</si>
  <si>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</si>
  <si>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</si>
  <si>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</si>
  <si>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</si>
  <si>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</si>
  <si>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</si>
  <si>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</si>
  <si>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</si>
  <si>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</si>
  <si>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</si>
  <si>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</si>
  <si>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</si>
  <si>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</si>
  <si>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</si>
  <si>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</si>
  <si>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</si>
  <si>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</si>
  <si>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</si>
  <si>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</si>
  <si>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</si>
  <si>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</si>
  <si>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</si>
  <si>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</si>
  <si>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</si>
  <si>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</si>
  <si>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</si>
  <si>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</si>
  <si>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</si>
  <si>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</si>
  <si>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</si>
  <si>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</si>
  <si>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</si>
  <si>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</si>
  <si>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</si>
  <si>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</si>
  <si>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</si>
  <si>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</si>
  <si>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</si>
  <si>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</si>
  <si>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</si>
  <si>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</si>
  <si>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</si>
  <si>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</si>
  <si>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</si>
  <si>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</si>
  <si>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</si>
  <si>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</si>
  <si>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</si>
  <si>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</si>
  <si>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</si>
  <si>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</si>
  <si>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</si>
  <si>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</si>
  <si>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</si>
  <si>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</si>
  <si>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</si>
  <si>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</si>
  <si>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</si>
  <si>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</si>
  <si>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</si>
  <si>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</si>
  <si>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</si>
  <si>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</si>
  <si>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</si>
  <si>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</si>
  <si>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</si>
  <si>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</si>
  <si>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</si>
  <si>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</si>
  <si>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</si>
  <si>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</si>
  <si>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</si>
  <si>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</si>
  <si>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</si>
  <si>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</si>
  <si>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</si>
  <si>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</si>
  <si>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</si>
  <si>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</si>
  <si>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</si>
  <si>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</si>
  <si>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</si>
  <si>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</si>
  <si>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</si>
  <si>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</si>
  <si>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</si>
  <si>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</si>
  <si>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</si>
  <si>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</si>
  <si>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</si>
  <si>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</si>
  <si>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</si>
  <si>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</si>
  <si>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</si>
  <si>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</si>
  <si>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</si>
  <si>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</si>
  <si>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</si>
  <si>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</si>
  <si>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</si>
  <si>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</si>
  <si>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</si>
  <si>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</si>
  <si>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</si>
  <si>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</si>
  <si>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</si>
  <si>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</si>
  <si>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</si>
  <si>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</si>
  <si>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</si>
  <si>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</si>
  <si>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</si>
  <si>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</si>
  <si>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</si>
  <si>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</si>
  <si>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</si>
  <si>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</si>
  <si>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</si>
  <si>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</si>
  <si>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</si>
  <si>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</si>
  <si>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</si>
  <si>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</si>
  <si>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</si>
  <si>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</si>
  <si>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</si>
  <si>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</si>
  <si>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</si>
  <si>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</si>
  <si>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</si>
  <si>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</si>
  <si>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</si>
  <si>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</si>
  <si>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</si>
  <si>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</si>
  <si>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</si>
  <si>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</si>
  <si>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</si>
  <si>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</si>
  <si>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</si>
  <si>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</si>
  <si>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</si>
  <si>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</si>
  <si>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</si>
  <si>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</si>
  <si>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</si>
  <si>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</si>
  <si>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</si>
  <si>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</si>
  <si>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</si>
  <si>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</si>
  <si>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</si>
  <si>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</si>
  <si>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</si>
  <si>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</si>
  <si>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</si>
  <si>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</si>
  <si>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</si>
  <si>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</si>
  <si>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</si>
  <si>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</si>
  <si>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</si>
  <si>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</si>
  <si>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</si>
  <si>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</si>
  <si>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</si>
  <si>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</si>
  <si>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</si>
  <si>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</si>
  <si>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</si>
  <si>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</si>
  <si>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</si>
  <si>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</si>
  <si>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</si>
  <si>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</si>
  <si>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</si>
  <si>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</si>
  <si>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</si>
  <si>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</si>
  <si>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</si>
  <si>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</si>
  <si>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</si>
  <si>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</si>
  <si>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</si>
  <si>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</si>
  <si>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</si>
  <si>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</si>
  <si>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</si>
  <si>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</si>
  <si>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</si>
  <si>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</si>
  <si>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</si>
  <si>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</si>
  <si>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</si>
  <si>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</si>
  <si>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</si>
  <si>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</si>
  <si>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</si>
  <si>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</si>
  <si>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</si>
  <si>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</si>
  <si>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</si>
  <si>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</si>
  <si>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</si>
  <si>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</si>
  <si>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</si>
  <si>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</si>
  <si>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</si>
  <si>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</si>
  <si>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</si>
  <si>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</si>
  <si>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</si>
  <si>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</si>
  <si>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</si>
  <si>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</si>
  <si>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</si>
  <si>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</si>
  <si>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</si>
  <si>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</si>
  <si>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</si>
  <si>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</si>
  <si>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</si>
  <si>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</si>
  <si>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</si>
  <si>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</si>
  <si>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</si>
  <si>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</si>
  <si>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</si>
  <si>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</si>
  <si>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</si>
  <si>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</si>
  <si>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</si>
  <si>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</si>
  <si>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</si>
  <si>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</si>
  <si>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</si>
  <si>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</si>
  <si>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</si>
  <si>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</si>
  <si>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</si>
  <si>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</si>
  <si>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</si>
  <si>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</si>
  <si>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</si>
  <si>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</si>
  <si>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</si>
  <si>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</si>
  <si>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</si>
  <si>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</si>
  <si>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</si>
  <si>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</si>
  <si>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</si>
  <si>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</si>
  <si>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</si>
  <si>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</si>
  <si>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</si>
  <si>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</si>
  <si>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</si>
  <si>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</si>
  <si>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</si>
  <si>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</si>
  <si>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</si>
  <si>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</si>
  <si>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</si>
  <si>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</si>
  <si>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</si>
  <si>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</si>
  <si>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</si>
  <si>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</si>
  <si>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</si>
  <si>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</si>
  <si>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</si>
  <si>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</si>
  <si>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</si>
  <si>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</si>
  <si>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</si>
  <si>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</si>
  <si>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</si>
  <si>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</si>
  <si>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</si>
  <si>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</si>
  <si>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</si>
  <si>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</si>
  <si>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</si>
  <si>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</si>
  <si>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</si>
  <si>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</si>
  <si>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</si>
  <si>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</si>
  <si>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</si>
  <si>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</si>
  <si>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</si>
  <si>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</si>
  <si>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</si>
  <si>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</si>
  <si>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</si>
  <si>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</si>
  <si>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</si>
  <si>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</si>
  <si>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</si>
  <si>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</si>
  <si>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</si>
  <si>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</si>
  <si>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</si>
  <si>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</si>
  <si>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</si>
  <si>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</si>
  <si>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</si>
  <si>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</si>
  <si>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</si>
  <si>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</si>
  <si>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</si>
  <si>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</si>
  <si>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</si>
  <si>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</si>
  <si>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</si>
  <si>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</si>
  <si>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</si>
  <si>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</si>
  <si>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</si>
  <si>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</si>
  <si>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</si>
  <si>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</si>
  <si>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</si>
  <si>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</si>
  <si>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</si>
  <si>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</si>
  <si>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</si>
  <si>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</si>
  <si>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</si>
  <si>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</si>
  <si>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</si>
  <si>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</si>
  <si>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</si>
  <si>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</si>
  <si>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</si>
  <si>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</si>
  <si>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</si>
  <si>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</si>
  <si>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</si>
  <si>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</si>
  <si>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</si>
  <si>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</si>
  <si>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</si>
  <si>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</si>
  <si>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</si>
  <si>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</si>
  <si>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</si>
  <si>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</si>
  <si>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</si>
  <si>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</si>
  <si>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</si>
  <si>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</si>
  <si>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</si>
  <si>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</si>
  <si>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</si>
  <si>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</si>
  <si>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</si>
  <si>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</si>
  <si>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</si>
  <si>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</si>
  <si>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</si>
  <si>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</si>
  <si>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</si>
  <si>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</si>
  <si>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</si>
  <si>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</si>
  <si>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</si>
  <si>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</si>
  <si>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</si>
  <si>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</si>
  <si>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</si>
  <si>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</si>
  <si>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</si>
  <si>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</si>
  <si>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</si>
  <si>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</si>
  <si>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</si>
  <si>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</si>
  <si>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</si>
  <si>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</si>
  <si>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</si>
  <si>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</si>
  <si>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</si>
  <si>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</si>
  <si>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</si>
  <si>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</si>
  <si>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</si>
  <si>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</si>
  <si>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</si>
  <si>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</si>
  <si>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</si>
  <si>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</si>
  <si>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</si>
  <si>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</si>
  <si>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</si>
  <si>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</si>
  <si>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</si>
  <si>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</si>
  <si>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</si>
  <si>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</si>
  <si>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</si>
  <si>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</si>
  <si>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</si>
  <si>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</si>
  <si>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</si>
  <si>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</si>
  <si>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</si>
  <si>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</si>
  <si>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</si>
  <si>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</si>
  <si>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</si>
  <si>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</si>
  <si>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</si>
  <si>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</si>
  <si>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</si>
  <si>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</si>
  <si>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</si>
  <si>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</si>
  <si>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</si>
  <si>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</si>
  <si>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</si>
  <si>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</si>
  <si>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</si>
  <si>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</si>
  <si>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</si>
  <si>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</si>
  <si>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</si>
  <si>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</si>
  <si>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</si>
  <si>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</si>
  <si>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</si>
  <si>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</si>
  <si>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</si>
  <si>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</si>
  <si>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</si>
  <si>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</si>
  <si>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</si>
  <si>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</si>
  <si>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</si>
  <si>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</si>
  <si>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</si>
  <si>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</si>
  <si>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</si>
  <si>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</si>
  <si>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</si>
  <si>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</si>
  <si>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</si>
  <si>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</si>
  <si>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</si>
  <si>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</si>
  <si>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</si>
  <si>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</si>
  <si>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</si>
  <si>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</si>
  <si>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</si>
  <si>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</si>
  <si>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</si>
  <si>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</si>
  <si>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</si>
  <si>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</si>
  <si>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</si>
  <si>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</si>
  <si>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</si>
  <si>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</si>
  <si>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</si>
  <si>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</si>
  <si>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</si>
  <si>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</si>
  <si>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</si>
  <si>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</si>
  <si>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</si>
  <si>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</si>
  <si>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</si>
  <si>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</si>
  <si>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</si>
  <si>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</si>
  <si>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</si>
  <si>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</si>
  <si>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</si>
  <si>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</si>
  <si>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</si>
  <si>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</si>
  <si>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</si>
  <si>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</si>
  <si>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</si>
  <si>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</si>
  <si>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</si>
  <si>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</si>
  <si>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</si>
  <si>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</si>
  <si>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</si>
  <si>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</si>
  <si>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</si>
  <si>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</si>
  <si>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</si>
  <si>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</si>
  <si>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</si>
  <si>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</si>
  <si>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</si>
  <si>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</si>
  <si>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</si>
  <si>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</si>
  <si>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</si>
  <si>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</si>
  <si>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</si>
  <si>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</si>
  <si>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</si>
  <si>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</si>
  <si>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</si>
  <si>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</si>
  <si>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</si>
  <si>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</si>
  <si>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</si>
  <si>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</si>
  <si>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</si>
  <si>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</si>
  <si>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</si>
  <si>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</si>
  <si>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</si>
  <si>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</si>
  <si>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</si>
  <si>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</si>
  <si>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</si>
  <si>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</si>
  <si>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</si>
  <si>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</si>
  <si>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</si>
  <si>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</si>
  <si>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</si>
  <si>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</si>
  <si>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</si>
  <si>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</si>
  <si>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</si>
  <si>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</si>
  <si>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</si>
  <si>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</si>
  <si>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</si>
  <si>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</si>
  <si>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</si>
  <si>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</si>
  <si>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</si>
  <si>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</si>
  <si>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</si>
  <si>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</si>
  <si>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</si>
  <si>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</si>
  <si>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</si>
  <si>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</si>
  <si>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</si>
  <si>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</si>
  <si>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</si>
  <si>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</si>
  <si>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</si>
  <si>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</si>
  <si>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</si>
  <si>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</si>
  <si>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</si>
  <si>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</si>
  <si>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</si>
  <si>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</si>
  <si>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</si>
  <si>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</si>
  <si>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</si>
  <si>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</si>
  <si>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</si>
  <si>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</si>
  <si>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</si>
  <si>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</si>
  <si>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</si>
  <si>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</si>
  <si>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</si>
  <si>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</si>
  <si>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</si>
  <si>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</si>
  <si>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</si>
  <si>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</si>
  <si>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</si>
  <si>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</si>
  <si>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</si>
  <si>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</si>
  <si>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</si>
  <si>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</si>
  <si>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</si>
  <si>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</si>
  <si>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</si>
  <si>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</si>
  <si>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</si>
  <si>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</si>
  <si>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</si>
  <si>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</si>
  <si>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</si>
  <si>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</si>
  <si>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</si>
  <si>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</si>
  <si>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</si>
  <si>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</si>
  <si>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</si>
  <si>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</si>
  <si>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</si>
  <si>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</si>
  <si>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</si>
  <si>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</si>
  <si>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</si>
  <si>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</si>
  <si>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</si>
  <si>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</si>
  <si>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</si>
  <si>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</si>
  <si>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</si>
  <si>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</si>
  <si>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</si>
  <si>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</si>
  <si>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</si>
  <si>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</si>
  <si>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</si>
  <si>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</si>
  <si>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</si>
  <si>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</si>
  <si>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</si>
  <si>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</si>
  <si>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</si>
  <si>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</si>
  <si>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</si>
  <si>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</si>
  <si>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</si>
  <si>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</si>
  <si>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</si>
  <si>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</si>
  <si>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</si>
  <si>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</si>
  <si>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</si>
  <si>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</si>
  <si>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</si>
  <si>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</si>
  <si>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</si>
  <si>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</si>
  <si>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</si>
  <si>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</si>
  <si>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</si>
  <si>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</si>
  <si>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</si>
  <si>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</si>
  <si>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</si>
  <si>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</si>
  <si>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</si>
  <si>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</si>
  <si>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</si>
  <si>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</si>
  <si>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</si>
  <si>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</si>
  <si>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</si>
  <si>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</si>
  <si>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</si>
  <si>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</si>
  <si>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</si>
  <si>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</si>
  <si>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</si>
  <si>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</si>
  <si>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</si>
  <si>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</si>
  <si>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</si>
  <si>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</si>
  <si>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</si>
  <si>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</si>
  <si>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</si>
  <si>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</si>
  <si>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</si>
  <si>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</si>
  <si>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</si>
  <si>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</si>
  <si>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</si>
  <si>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</si>
  <si>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</si>
  <si>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</si>
  <si>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</si>
  <si>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</si>
  <si>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</si>
  <si>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</si>
  <si>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</si>
  <si>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</si>
  <si>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</si>
  <si>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</si>
  <si>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</si>
  <si>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</si>
  <si>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</si>
  <si>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</si>
  <si>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</si>
  <si>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</si>
  <si>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</si>
  <si>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</si>
  <si>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</si>
  <si>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</si>
  <si>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</si>
  <si>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</si>
  <si>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</si>
  <si>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</si>
  <si>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</si>
  <si>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</si>
  <si>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</si>
  <si>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</si>
  <si>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</si>
  <si>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</si>
  <si>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</si>
  <si>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</si>
  <si>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</si>
  <si>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</si>
  <si>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</si>
  <si>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</si>
  <si>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</si>
  <si>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</si>
  <si>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</si>
  <si>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</si>
  <si>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</si>
  <si>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</si>
  <si>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</si>
  <si>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</si>
  <si>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</si>
  <si>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</si>
  <si>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</si>
  <si>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</si>
  <si>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</si>
  <si>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</si>
  <si>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</si>
  <si>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</si>
  <si>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</si>
  <si>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</si>
  <si>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</si>
  <si>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</si>
  <si>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</si>
  <si>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</si>
  <si>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</si>
  <si>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</si>
  <si>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</si>
  <si>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</si>
  <si>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</si>
  <si>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</si>
  <si>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</si>
  <si>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</si>
  <si>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</si>
  <si>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</si>
  <si>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</si>
  <si>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</si>
  <si>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</si>
  <si>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</si>
  <si>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</si>
  <si>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</si>
  <si>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</si>
  <si>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</si>
  <si>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</si>
  <si>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</si>
  <si>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</si>
  <si>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</si>
  <si>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</si>
  <si>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</si>
  <si>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</si>
  <si>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</si>
  <si>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</si>
  <si>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</si>
  <si>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</si>
  <si>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</si>
  <si>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</si>
  <si>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</si>
  <si>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</si>
  <si>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</si>
  <si>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</si>
  <si>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</si>
  <si>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</si>
  <si>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</si>
  <si>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</si>
  <si>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</si>
  <si>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</si>
  <si>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</si>
  <si>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</si>
  <si>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</si>
  <si>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</si>
  <si>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</si>
  <si>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</si>
  <si>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</si>
  <si>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</si>
  <si>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</si>
  <si>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</si>
  <si>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</si>
  <si>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</si>
  <si>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</si>
  <si>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</si>
  <si>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</si>
  <si>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</si>
  <si>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</si>
  <si>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</si>
  <si>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</si>
  <si>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</si>
  <si>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</si>
  <si>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</si>
  <si>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</si>
  <si>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</si>
  <si>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</si>
  <si>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</si>
  <si>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</si>
  <si>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</si>
  <si>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</si>
  <si>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</si>
  <si>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</si>
  <si>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</si>
  <si>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</si>
  <si>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</si>
  <si>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</si>
  <si>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</si>
  <si>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</si>
  <si>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</si>
  <si>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</si>
  <si>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</si>
  <si>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</si>
  <si>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</si>
  <si>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</si>
  <si>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</si>
  <si>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</si>
  <si>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</si>
  <si>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</si>
  <si>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</si>
  <si>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</si>
  <si>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</si>
  <si>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</si>
  <si>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</si>
  <si>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</si>
  <si>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</si>
  <si>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</si>
  <si>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</si>
  <si>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</si>
  <si>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</si>
  <si>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</si>
  <si>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</si>
  <si>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</si>
  <si>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</si>
  <si>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</si>
  <si>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</si>
  <si>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</si>
  <si>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</si>
  <si>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</si>
  <si>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</si>
  <si>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</si>
  <si>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</si>
  <si>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</si>
  <si>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</si>
  <si>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</si>
  <si>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</si>
  <si>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</si>
  <si>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</si>
  <si>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</si>
  <si>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</si>
  <si>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</si>
  <si>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</si>
  <si>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</si>
  <si>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</si>
  <si>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</si>
  <si>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</si>
  <si>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</si>
  <si>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</si>
  <si>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</si>
  <si>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</si>
  <si>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</si>
  <si>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</si>
  <si>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</si>
  <si>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</si>
  <si>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</si>
  <si>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</si>
  <si>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</si>
  <si>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</si>
  <si>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</si>
  <si>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</si>
  <si>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</si>
  <si>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</si>
  <si>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</si>
  <si>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</si>
  <si>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</si>
  <si>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</si>
  <si>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</si>
  <si>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</si>
  <si>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</si>
  <si>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</si>
  <si>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</si>
  <si>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</si>
  <si>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</si>
  <si>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</si>
  <si>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</si>
  <si>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</si>
  <si>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</si>
  <si>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</si>
  <si>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</si>
  <si>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</si>
  <si>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</si>
  <si>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</si>
  <si>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</si>
  <si>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</si>
  <si>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</si>
  <si>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</si>
  <si>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</si>
  <si>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</si>
  <si>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</si>
  <si>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</si>
  <si>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</si>
  <si>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</si>
  <si>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</si>
  <si>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</si>
  <si>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</si>
  <si>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</si>
  <si>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</si>
  <si>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</si>
  <si>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</si>
  <si>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</si>
  <si>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</si>
  <si>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</si>
  <si>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</si>
  <si>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</si>
  <si>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</si>
  <si>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</si>
  <si>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</si>
  <si>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</si>
  <si>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</si>
  <si>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</si>
  <si>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</si>
  <si>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</si>
  <si>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</si>
  <si>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</si>
  <si>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</si>
  <si>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</si>
  <si>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</si>
  <si>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</si>
  <si>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</si>
  <si>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</si>
  <si>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</si>
  <si>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</si>
  <si>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</si>
  <si>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</si>
  <si>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</si>
  <si>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</si>
  <si>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</si>
  <si>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</si>
  <si>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</si>
  <si>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</si>
  <si>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</si>
  <si>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</si>
  <si>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</si>
  <si>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</si>
  <si>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</si>
  <si>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</si>
  <si>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</si>
  <si>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</si>
  <si>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</si>
  <si>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</si>
  <si>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</si>
  <si>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</si>
  <si>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</si>
  <si>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</si>
  <si>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</si>
  <si>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</si>
  <si>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</si>
  <si>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</si>
  <si>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</si>
  <si>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</si>
  <si>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</si>
  <si>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</si>
  <si>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</si>
  <si>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</si>
  <si>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</si>
  <si>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</si>
  <si>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</si>
  <si>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</si>
  <si>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</si>
  <si>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</si>
  <si>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</si>
  <si>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</si>
  <si>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</si>
  <si>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</si>
  <si>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</si>
  <si>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</si>
  <si>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</si>
  <si>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</si>
  <si>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</si>
  <si>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</si>
  <si>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</si>
  <si>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</si>
  <si>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</si>
  <si>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</si>
  <si>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</si>
  <si>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</si>
  <si>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</si>
  <si>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</si>
  <si>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</si>
  <si>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</si>
  <si>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</si>
  <si>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</si>
  <si>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</si>
  <si>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</si>
  <si>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</si>
  <si>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</si>
  <si>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</si>
  <si>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</si>
  <si>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</si>
  <si>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</si>
  <si>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</si>
  <si>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</si>
  <si>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</si>
  <si>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</si>
  <si>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</si>
  <si>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</si>
  <si>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</si>
  <si>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</si>
  <si>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</si>
  <si>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</si>
  <si>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</si>
  <si>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</si>
  <si>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</si>
  <si>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</si>
  <si>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</si>
  <si>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</si>
  <si>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</si>
  <si>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</si>
  <si>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</si>
  <si>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</si>
  <si>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</si>
  <si>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</si>
  <si>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</si>
  <si>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</si>
  <si>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</si>
  <si>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</si>
  <si>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</si>
  <si>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</si>
  <si>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</si>
  <si>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</si>
  <si>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</si>
  <si>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</si>
  <si>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</si>
  <si>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</si>
  <si>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</si>
  <si>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</si>
  <si>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</si>
  <si>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</si>
  <si>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</si>
  <si>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</si>
  <si>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</si>
  <si>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</si>
  <si>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</si>
  <si>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</si>
  <si>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</si>
  <si>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</si>
  <si>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</si>
  <si>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</si>
  <si>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</si>
  <si>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</si>
  <si>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</si>
  <si>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</si>
  <si>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</si>
  <si>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</si>
  <si>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</si>
  <si>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</si>
  <si>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</si>
  <si>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</si>
  <si>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</si>
  <si>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</si>
  <si>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</si>
  <si>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</si>
  <si>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</si>
  <si>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</si>
  <si>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</si>
  <si>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</si>
  <si>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</si>
  <si>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</si>
  <si>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</si>
  <si>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</si>
  <si>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</si>
  <si>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</si>
  <si>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</si>
  <si>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</si>
  <si>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</si>
  <si>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</si>
  <si>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</si>
  <si>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</si>
  <si>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</si>
  <si>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</si>
  <si>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</si>
  <si>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</si>
  <si>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</si>
  <si>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</si>
  <si>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</si>
  <si>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</si>
  <si>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</si>
  <si>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</si>
  <si>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</si>
  <si>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</si>
  <si>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</si>
  <si>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</si>
  <si>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</si>
  <si>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</si>
  <si>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</si>
  <si>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</si>
  <si>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</si>
  <si>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</si>
  <si>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</si>
  <si>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</si>
  <si>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</si>
  <si>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</si>
  <si>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</si>
  <si>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</si>
  <si>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</si>
  <si>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</si>
  <si>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</si>
  <si>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</si>
  <si>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</si>
  <si>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</si>
  <si>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</si>
  <si>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</si>
  <si>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</si>
  <si>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</si>
  <si>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</si>
  <si>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</si>
  <si>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</si>
  <si>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</si>
  <si>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</si>
  <si>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</si>
  <si>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</si>
  <si>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</si>
  <si>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</si>
  <si>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</si>
  <si>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</si>
  <si>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</si>
  <si>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</si>
  <si>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</si>
  <si>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</si>
  <si>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</si>
  <si>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</si>
  <si>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</si>
  <si>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</si>
  <si>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</si>
  <si>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</si>
  <si>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</si>
  <si>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</si>
  <si>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</si>
  <si>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</si>
  <si>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</si>
  <si>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</si>
  <si>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</si>
  <si>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</si>
  <si>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</si>
  <si>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</si>
  <si>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</si>
  <si>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</si>
  <si>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</si>
  <si>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</si>
  <si>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</si>
  <si>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</si>
  <si>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</si>
  <si>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</si>
  <si>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</si>
  <si>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</si>
  <si>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</si>
  <si>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</si>
  <si>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</si>
  <si>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</si>
  <si>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</si>
  <si>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</si>
  <si>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</si>
  <si>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</si>
  <si>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</si>
  <si>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</si>
  <si>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</si>
  <si>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</si>
  <si>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</si>
  <si>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</si>
  <si>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</si>
  <si>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</si>
  <si>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</si>
  <si>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</si>
  <si>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</si>
  <si>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</si>
  <si>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</si>
  <si>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</si>
  <si>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</si>
  <si>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</si>
  <si>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</si>
  <si>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</si>
  <si>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</si>
  <si>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</si>
  <si>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</si>
  <si>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</si>
  <si>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</si>
  <si>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</si>
  <si>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</si>
  <si>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</si>
  <si>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</si>
  <si>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</si>
  <si>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</si>
  <si>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</si>
  <si>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</si>
  <si>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</si>
  <si>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</si>
  <si>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</si>
  <si>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</si>
  <si>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</si>
  <si>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</si>
  <si>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</si>
  <si>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</si>
  <si>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</si>
  <si>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</si>
  <si>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</si>
  <si>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</si>
  <si>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</si>
  <si>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</si>
  <si>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</si>
  <si>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</si>
  <si>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</si>
  <si>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</si>
  <si>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</si>
  <si>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</si>
  <si>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</si>
  <si>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</si>
  <si>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</si>
  <si>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</si>
  <si>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</si>
  <si>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</si>
  <si>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</si>
  <si>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</si>
  <si>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</si>
  <si>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</si>
  <si>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</si>
  <si>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</si>
  <si>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</si>
  <si>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</si>
  <si>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</si>
  <si>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</si>
  <si>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</si>
  <si>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</si>
  <si>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</si>
  <si>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</si>
  <si>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</si>
  <si>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</si>
  <si>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</si>
  <si>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</si>
  <si>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</si>
  <si>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</si>
  <si>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</si>
  <si>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</si>
  <si>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</si>
  <si>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</si>
  <si>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</si>
  <si>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</si>
  <si>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</si>
  <si>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</si>
  <si>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</si>
  <si>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</si>
  <si>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</si>
  <si>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</si>
  <si>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</si>
  <si>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</si>
  <si>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</si>
  <si>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</si>
  <si>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</si>
  <si>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</si>
  <si>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</si>
  <si>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</si>
  <si>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</si>
  <si>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</si>
  <si>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</si>
  <si>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</si>
  <si>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</si>
  <si>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</si>
  <si>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</si>
  <si>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</si>
  <si>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</si>
  <si>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</si>
  <si>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</si>
  <si>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</si>
  <si>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</si>
  <si>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</si>
  <si>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</si>
  <si>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</si>
  <si>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</si>
  <si>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</si>
  <si>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</si>
  <si>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</si>
  <si>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</si>
  <si>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</si>
  <si>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</si>
  <si>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</si>
  <si>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</si>
  <si>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</si>
  <si>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</si>
  <si>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</si>
  <si>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</si>
  <si>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</si>
  <si>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</si>
  <si>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</si>
  <si>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</si>
  <si>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</si>
  <si>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</si>
  <si>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</si>
  <si>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</si>
  <si>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</si>
  <si>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</si>
  <si>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</si>
  <si>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</si>
  <si>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</si>
  <si>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</si>
  <si>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</si>
  <si>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</si>
  <si>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</si>
  <si>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</si>
  <si>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</si>
  <si>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</si>
  <si>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</si>
  <si>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</si>
  <si>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</si>
  <si>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</si>
  <si>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</si>
  <si>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</si>
  <si>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</si>
  <si>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</si>
  <si>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</si>
  <si>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</si>
  <si>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</si>
  <si>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</si>
  <si>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</si>
  <si>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</si>
  <si>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</si>
  <si>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</si>
  <si>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</si>
  <si>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</si>
  <si>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</si>
  <si>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</si>
  <si>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</si>
  <si>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</si>
  <si>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</si>
  <si>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</si>
  <si>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</si>
  <si>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</si>
  <si>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</si>
  <si>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</si>
  <si>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</si>
  <si>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</si>
  <si>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</si>
  <si>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</si>
  <si>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</si>
  <si>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</si>
  <si>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</si>
  <si>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</si>
  <si>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</si>
  <si>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</si>
  <si>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</si>
  <si>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</si>
  <si>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</si>
  <si>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</si>
  <si>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</si>
  <si>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</si>
  <si>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</si>
  <si>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</si>
  <si>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</si>
  <si>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</si>
  <si>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</si>
  <si>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</si>
  <si>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</si>
  <si>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</si>
  <si>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</si>
  <si>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</si>
  <si>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</si>
  <si>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</si>
  <si>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</si>
  <si>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</si>
  <si>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</si>
  <si>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</si>
  <si>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</si>
  <si>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</si>
  <si>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</si>
  <si>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</si>
  <si>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</si>
  <si>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</si>
  <si>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</si>
  <si>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</si>
  <si>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</si>
  <si>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</si>
  <si>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</si>
  <si>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</si>
  <si>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</si>
  <si>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</si>
  <si>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</si>
  <si>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</si>
  <si>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</si>
  <si>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</si>
  <si>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</si>
  <si>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</si>
  <si>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</si>
  <si>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</si>
  <si>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</si>
  <si>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</si>
  <si>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</si>
  <si>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</si>
  <si>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</si>
  <si>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</si>
  <si>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</si>
  <si>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</si>
  <si>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</si>
  <si>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</si>
  <si>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</si>
  <si>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</si>
  <si>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</si>
  <si>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</si>
  <si>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</si>
  <si>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</si>
  <si>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</si>
  <si>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</si>
  <si>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</si>
  <si>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</si>
  <si>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</si>
  <si>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</si>
  <si>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</si>
  <si>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</si>
  <si>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</si>
  <si>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</si>
  <si>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</si>
  <si>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</si>
  <si>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</si>
  <si>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</si>
  <si>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</si>
  <si>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</si>
  <si>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</si>
  <si>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</si>
  <si>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</si>
  <si>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</si>
  <si>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</si>
  <si>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</si>
  <si>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</si>
  <si>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</si>
  <si>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</si>
  <si>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</si>
  <si>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</si>
  <si>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</si>
  <si>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</si>
  <si>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</si>
  <si>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</si>
  <si>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</si>
  <si>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</si>
  <si>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</si>
  <si>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</si>
  <si>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</si>
  <si>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</si>
  <si>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</si>
  <si>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</si>
  <si>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</si>
  <si>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</si>
  <si>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</si>
  <si>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</si>
  <si>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</si>
  <si>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</si>
  <si>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</si>
  <si>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</si>
  <si>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</si>
  <si>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</si>
  <si>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</si>
  <si>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</si>
  <si>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</si>
  <si>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</si>
  <si>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</si>
  <si>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</si>
  <si>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</si>
  <si>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</si>
  <si>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</si>
  <si>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</si>
  <si>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</si>
  <si>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</si>
  <si>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</si>
  <si>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</si>
  <si>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</si>
  <si>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</si>
  <si>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</si>
  <si>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</si>
  <si>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</si>
  <si>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</si>
  <si>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</si>
  <si>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</si>
  <si>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</si>
  <si>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</si>
  <si>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</si>
  <si>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</si>
  <si>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</si>
  <si>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</si>
  <si>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</si>
  <si>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</si>
  <si>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</si>
  <si>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</si>
  <si>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</si>
  <si>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</si>
  <si>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</si>
  <si>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</si>
  <si>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</si>
  <si>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</si>
  <si>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</si>
  <si>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</si>
  <si>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</si>
  <si>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</si>
  <si>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</si>
  <si>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</si>
  <si>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</si>
  <si>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</si>
  <si>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</si>
  <si>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</si>
  <si>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</si>
  <si>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</si>
  <si>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</si>
  <si>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</si>
  <si>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</si>
  <si>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</si>
  <si>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</si>
  <si>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</si>
  <si>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</si>
  <si>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</si>
  <si>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</si>
  <si>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</si>
  <si>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</si>
  <si>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</si>
  <si>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</si>
  <si>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</si>
  <si>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</si>
  <si>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</si>
  <si>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</si>
  <si>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</si>
  <si>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</si>
  <si>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</si>
  <si>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</si>
  <si>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</si>
  <si>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</si>
  <si>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</si>
  <si>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</si>
  <si>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</si>
  <si>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</si>
  <si>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</si>
  <si>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</si>
  <si>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</si>
  <si>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</si>
  <si>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</si>
  <si>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</si>
  <si>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</si>
  <si>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</si>
  <si>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</si>
  <si>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</si>
  <si>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</si>
  <si>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</si>
  <si>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</si>
  <si>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</si>
  <si>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</si>
  <si>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</si>
  <si>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</si>
  <si>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</si>
  <si>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</si>
  <si>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</si>
  <si>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</si>
  <si>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</si>
  <si>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</si>
  <si>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</si>
  <si>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</si>
  <si>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</si>
  <si>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</si>
  <si>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</si>
  <si>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</si>
  <si>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</si>
  <si>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</si>
  <si>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</si>
  <si>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</si>
  <si>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</si>
  <si>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</si>
  <si>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</si>
  <si>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</si>
  <si>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</si>
  <si>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</si>
  <si>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</si>
  <si>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</si>
  <si>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</si>
  <si>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</si>
  <si>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</si>
  <si>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</si>
  <si>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</si>
  <si>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</si>
  <si>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</si>
  <si>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</si>
  <si>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</si>
  <si>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</si>
  <si>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</si>
  <si>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</si>
  <si>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</si>
  <si>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</si>
  <si>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</si>
  <si>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</si>
  <si>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</si>
  <si>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</si>
  <si>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</si>
  <si>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</si>
  <si>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</si>
  <si>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</si>
  <si>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</si>
  <si>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</si>
  <si>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</si>
  <si>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</si>
  <si>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</si>
  <si>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</si>
  <si>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</si>
  <si>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</si>
  <si>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</si>
  <si>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</si>
  <si>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</si>
  <si>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</si>
  <si>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</si>
  <si>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</si>
  <si>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</si>
  <si>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</si>
  <si>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</si>
  <si>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</si>
  <si>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</si>
  <si>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</si>
  <si>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</si>
  <si>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</si>
  <si>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</si>
  <si>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</si>
  <si>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</si>
  <si>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</si>
  <si>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</si>
  <si>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</si>
  <si>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</si>
  <si>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</si>
  <si>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</si>
  <si>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</si>
  <si>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</si>
  <si>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</si>
  <si>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</si>
  <si>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</si>
  <si>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</si>
  <si>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</si>
  <si>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</si>
  <si>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</si>
  <si>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</si>
  <si>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</si>
  <si>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</si>
  <si>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</si>
  <si>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</si>
  <si>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</si>
  <si>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</si>
  <si>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</si>
  <si>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</si>
  <si>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</si>
  <si>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</si>
  <si>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</si>
  <si>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</si>
  <si>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</si>
  <si>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</si>
  <si>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</si>
  <si>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</si>
  <si>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</si>
  <si>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</si>
  <si>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</si>
  <si>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</si>
  <si>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</si>
  <si>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</si>
  <si>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</si>
  <si>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</si>
  <si>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</si>
  <si>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</si>
  <si>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</si>
  <si>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</si>
  <si>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</si>
  <si>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</si>
  <si>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</si>
  <si>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</si>
  <si>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</si>
  <si>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</si>
  <si>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</si>
  <si>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</si>
  <si>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</si>
  <si>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</si>
  <si>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</si>
  <si>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</si>
  <si>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</si>
  <si>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</si>
  <si>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</si>
  <si>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</si>
  <si>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</si>
  <si>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</si>
  <si>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</si>
  <si>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</si>
  <si>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</si>
  <si>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</si>
  <si>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</si>
  <si>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</si>
  <si>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</si>
  <si>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</si>
  <si>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</si>
  <si>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</si>
  <si>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</si>
  <si>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</si>
  <si>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</si>
  <si>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</si>
  <si>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</si>
  <si>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</si>
  <si>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</si>
  <si>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</si>
  <si>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</si>
  <si>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</si>
  <si>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</si>
  <si>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</si>
  <si>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</si>
  <si>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</si>
  <si>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</si>
  <si>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</si>
  <si>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</si>
  <si>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</si>
  <si>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</si>
  <si>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</si>
  <si>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</si>
  <si>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</si>
  <si>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</si>
  <si>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</si>
  <si>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</si>
  <si>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</si>
  <si>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</si>
  <si>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</si>
  <si>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</si>
  <si>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</si>
  <si>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</si>
  <si>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</si>
  <si>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</si>
  <si>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</si>
  <si>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</si>
  <si>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</si>
  <si>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</si>
  <si>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</si>
  <si>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</si>
  <si>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</si>
  <si>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</si>
  <si>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</si>
  <si>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</si>
  <si>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</si>
  <si>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</si>
  <si>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</si>
  <si>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</si>
  <si>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</si>
  <si>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</si>
  <si>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</si>
  <si>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</si>
  <si>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</si>
  <si>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</si>
  <si>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</si>
  <si>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</si>
  <si>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</si>
  <si>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</si>
  <si>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</si>
  <si>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</si>
  <si>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</si>
  <si>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</si>
  <si>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</si>
  <si>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</si>
  <si>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</si>
  <si>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</si>
  <si>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</si>
  <si>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</si>
  <si>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</si>
  <si>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</si>
  <si>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</si>
  <si>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</si>
  <si>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</si>
  <si>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</si>
  <si>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</si>
  <si>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</si>
  <si>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</si>
  <si>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</si>
  <si>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</si>
  <si>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</si>
  <si>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</si>
  <si>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</si>
  <si>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</si>
  <si>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</si>
  <si>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</si>
  <si>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</si>
  <si>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</si>
  <si>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</si>
  <si>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</si>
  <si>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</si>
  <si>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</si>
  <si>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</si>
  <si>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</si>
  <si>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</si>
  <si>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</si>
  <si>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</si>
  <si>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</si>
  <si>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</si>
  <si>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</si>
  <si>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</si>
  <si>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</si>
  <si>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</si>
  <si>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</si>
  <si>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</si>
  <si>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</si>
  <si>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</si>
  <si>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</si>
  <si>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</si>
  <si>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</si>
  <si>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</si>
  <si>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</si>
  <si>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</si>
  <si>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</si>
  <si>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</si>
  <si>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</si>
  <si>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</si>
  <si>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</si>
  <si>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</si>
  <si>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</si>
  <si>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</si>
  <si>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</si>
  <si>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</si>
  <si>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</si>
  <si>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</si>
  <si>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</si>
  <si>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</si>
  <si>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</si>
  <si>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</si>
  <si>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</si>
  <si>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</si>
  <si>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</si>
  <si>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</si>
  <si>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</si>
  <si>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</si>
  <si>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</si>
  <si>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</si>
  <si>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</si>
  <si>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</si>
  <si>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</si>
  <si>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</si>
  <si>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</si>
  <si>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</si>
  <si>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</si>
  <si>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</si>
  <si>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</si>
  <si>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</si>
  <si>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</si>
  <si>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</si>
  <si>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</si>
  <si>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</si>
  <si>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</si>
  <si>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</si>
  <si>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</si>
  <si>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</si>
  <si>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</si>
  <si>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</si>
  <si>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</si>
  <si>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</si>
  <si>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</si>
  <si>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</si>
  <si>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</si>
  <si>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</si>
  <si>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</si>
  <si>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</si>
  <si>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</si>
  <si>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</si>
  <si>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</si>
  <si>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</si>
  <si>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</si>
  <si>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</si>
  <si>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</si>
  <si>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</si>
  <si>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</si>
  <si>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</si>
  <si>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</si>
  <si>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</si>
  <si>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</si>
  <si>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</si>
  <si>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</si>
  <si>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</si>
  <si>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</si>
  <si>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</si>
  <si>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</si>
  <si>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</si>
  <si>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</si>
  <si>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</si>
  <si>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</si>
  <si>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</si>
  <si>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</si>
  <si>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</si>
  <si>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</si>
  <si>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</si>
  <si>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</si>
  <si>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</si>
  <si>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</si>
  <si>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</si>
  <si>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</si>
  <si>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</si>
  <si>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</si>
  <si>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</si>
  <si>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</si>
  <si>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</si>
  <si>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</si>
  <si>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</si>
  <si>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</si>
  <si>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</si>
  <si>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</si>
  <si>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</si>
  <si>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</si>
  <si>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</si>
  <si>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</si>
  <si>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</si>
  <si>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</si>
  <si>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</si>
  <si>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</si>
  <si>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</si>
  <si>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</si>
  <si>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</si>
  <si>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</si>
  <si>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</si>
  <si>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</si>
  <si>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</si>
  <si>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</si>
  <si>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</si>
  <si>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</si>
  <si>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</si>
  <si>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</si>
  <si>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</si>
  <si>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</si>
  <si>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</si>
  <si>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</si>
  <si>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</si>
  <si>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</si>
  <si>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</si>
  <si>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</si>
  <si>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</si>
  <si>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</si>
  <si>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</si>
  <si>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</si>
  <si>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</si>
  <si>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</si>
  <si>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</si>
  <si>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</si>
  <si>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</si>
  <si>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</si>
  <si>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</si>
  <si>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</si>
  <si>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</si>
  <si>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</si>
  <si>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</si>
  <si>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</si>
  <si>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</si>
  <si>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</si>
  <si>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</si>
  <si>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</si>
  <si>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</si>
  <si>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</si>
  <si>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</si>
  <si>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</si>
  <si>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</si>
  <si>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</si>
  <si>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</si>
  <si>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</si>
  <si>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</si>
  <si>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</si>
  <si>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</si>
  <si>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</si>
  <si>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</si>
  <si>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</si>
  <si>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</si>
  <si>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</si>
  <si>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</si>
  <si>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</si>
  <si>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</si>
  <si>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</si>
  <si>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</si>
  <si>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</si>
  <si>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</si>
  <si>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</si>
  <si>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</si>
  <si>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</si>
  <si>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</si>
  <si>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</si>
  <si>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</si>
  <si>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</si>
  <si>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</si>
  <si>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</si>
  <si>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</si>
  <si>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</si>
  <si>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</si>
  <si>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</si>
  <si>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</si>
  <si>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</si>
  <si>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</si>
  <si>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</si>
  <si>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</si>
  <si>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</si>
  <si>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</si>
  <si>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</si>
  <si>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</si>
  <si>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</si>
  <si>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</si>
  <si>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</si>
  <si>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</si>
  <si>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</si>
  <si>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</si>
  <si>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</si>
  <si>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</si>
  <si>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</si>
  <si>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</si>
  <si>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</si>
  <si>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</si>
  <si>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</si>
  <si>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</si>
  <si>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</si>
  <si>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</si>
  <si>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</si>
  <si>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</si>
  <si>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</si>
  <si>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</si>
  <si>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</si>
  <si>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</si>
  <si>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</si>
  <si>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</si>
  <si>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</si>
  <si>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</si>
  <si>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</si>
  <si>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</si>
  <si>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</si>
  <si>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</si>
  <si>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</si>
  <si>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</si>
  <si>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</si>
  <si>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</si>
  <si>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</si>
  <si>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</si>
  <si>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</si>
  <si>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</si>
  <si>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</si>
  <si>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</si>
  <si>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</si>
  <si>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</si>
  <si>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</si>
  <si>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</si>
  <si>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</si>
  <si>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</si>
  <si>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</si>
  <si>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</si>
  <si>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</si>
  <si>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</si>
  <si>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</si>
  <si>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</si>
  <si>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</si>
  <si>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</si>
  <si>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</si>
  <si>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</si>
  <si>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</si>
  <si>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</si>
  <si>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</si>
  <si>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</si>
  <si>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</si>
  <si>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</si>
  <si>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</si>
  <si>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</si>
  <si>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</si>
  <si>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</si>
  <si>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</si>
  <si>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</si>
  <si>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</si>
  <si>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</si>
  <si>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</si>
  <si>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</si>
  <si>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</si>
  <si>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</si>
  <si>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</si>
  <si>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</si>
  <si>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</si>
  <si>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</si>
  <si>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</si>
  <si>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</si>
  <si>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</si>
  <si>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</si>
  <si>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</si>
  <si>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</si>
  <si>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</si>
  <si>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</si>
  <si>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</si>
  <si>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</si>
  <si>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</si>
  <si>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</si>
  <si>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</si>
  <si>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</si>
  <si>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</si>
  <si>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</si>
  <si>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</si>
  <si>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</si>
  <si>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</si>
  <si>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</si>
  <si>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</si>
  <si>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</si>
  <si>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</si>
  <si>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</si>
  <si>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</si>
  <si>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</si>
  <si>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</si>
  <si>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</si>
  <si>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</si>
  <si>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</si>
  <si>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</si>
  <si>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</si>
  <si>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</si>
  <si>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</si>
  <si>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</si>
  <si>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</si>
  <si>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</si>
  <si>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</si>
  <si>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</si>
  <si>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</si>
  <si>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</si>
  <si>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</si>
  <si>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</si>
  <si>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</si>
  <si>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</si>
  <si>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</si>
  <si>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</si>
  <si>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</si>
  <si>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</si>
  <si>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</si>
  <si>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</si>
  <si>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</si>
  <si>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</si>
  <si>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</si>
  <si>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</si>
  <si>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</si>
  <si>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</si>
  <si>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</si>
  <si>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</si>
  <si>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</si>
  <si>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</si>
  <si>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</si>
  <si>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</si>
  <si>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</si>
  <si>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</si>
  <si>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</si>
  <si>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</si>
  <si>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</si>
  <si>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</si>
  <si>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</si>
  <si>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</si>
  <si>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</si>
  <si>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</si>
  <si>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</si>
  <si>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</si>
  <si>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</si>
  <si>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</si>
  <si>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</si>
  <si>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</si>
  <si>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</si>
  <si>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</si>
  <si>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</si>
  <si>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</si>
  <si>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</si>
  <si>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</si>
  <si>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</si>
  <si>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</si>
  <si>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</si>
  <si>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</si>
  <si>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</si>
  <si>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</si>
  <si>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</si>
  <si>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</si>
  <si>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</si>
  <si>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</si>
  <si>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</si>
  <si>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</si>
  <si>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</si>
  <si>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</si>
  <si>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</si>
  <si>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</si>
  <si>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</si>
  <si>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</si>
  <si>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</si>
  <si>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</si>
  <si>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</si>
  <si>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</si>
  <si>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</si>
  <si>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</si>
  <si>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</si>
  <si>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</si>
  <si>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</si>
  <si>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</si>
  <si>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</si>
  <si>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</si>
  <si>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</si>
  <si>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</si>
  <si>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</si>
  <si>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</si>
  <si>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</si>
  <si>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</si>
  <si>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</si>
  <si>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</si>
  <si>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</si>
  <si>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</si>
  <si>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</si>
  <si>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</si>
  <si>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</si>
  <si>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</si>
  <si>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</si>
  <si>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</si>
  <si>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</si>
  <si>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</si>
  <si>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</si>
  <si>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</si>
  <si>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</si>
  <si>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</si>
  <si>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</si>
  <si>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</si>
  <si>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</si>
  <si>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</si>
  <si>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</si>
  <si>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</si>
  <si>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</si>
  <si>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</si>
  <si>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</si>
  <si>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</si>
  <si>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</si>
  <si>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</si>
  <si>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</si>
  <si>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</si>
  <si>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</si>
  <si>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</si>
  <si>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</si>
  <si>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</si>
  <si>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</si>
  <si>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</si>
  <si>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</si>
  <si>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</si>
  <si>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</si>
  <si>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</si>
  <si>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</si>
  <si>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</si>
  <si>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</si>
  <si>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</si>
  <si>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</si>
  <si>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</si>
  <si>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</si>
  <si>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</si>
  <si>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</si>
  <si>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</si>
  <si>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</si>
  <si>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</si>
  <si>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</si>
  <si>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</si>
  <si>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</si>
  <si>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</si>
  <si>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</si>
  <si>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</si>
  <si>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</si>
  <si>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</si>
  <si>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</si>
  <si>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</si>
  <si>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</si>
  <si>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</si>
  <si>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</si>
  <si>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</si>
  <si>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</si>
  <si>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</si>
  <si>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</si>
  <si>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</si>
  <si>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</si>
  <si>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</si>
  <si>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</si>
  <si>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</si>
  <si>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</si>
  <si>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</si>
  <si>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</si>
  <si>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</si>
  <si>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</si>
  <si>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</si>
  <si>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</si>
  <si>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</si>
  <si>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</si>
  <si>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</si>
  <si>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</si>
  <si>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</si>
  <si>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</si>
  <si>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</si>
  <si>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</si>
  <si>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</si>
  <si>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</si>
  <si>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</si>
  <si>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</si>
  <si>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</si>
  <si>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</si>
  <si>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</si>
  <si>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</si>
  <si>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</si>
  <si>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</si>
  <si>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</si>
  <si>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</si>
  <si>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</si>
  <si>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</si>
  <si>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</si>
  <si>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</si>
  <si>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</si>
  <si>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</si>
  <si>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</si>
  <si>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</si>
  <si>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</si>
  <si>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</si>
  <si>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</si>
  <si>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</si>
  <si>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</si>
  <si>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</si>
  <si>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</si>
  <si>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</si>
  <si>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</si>
  <si>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</si>
  <si>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</si>
  <si>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</si>
  <si>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</si>
  <si>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</si>
  <si>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</si>
  <si>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</si>
  <si>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</si>
  <si>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</si>
  <si>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</si>
  <si>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</si>
  <si>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</si>
  <si>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</si>
  <si>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</si>
  <si>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</si>
  <si>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</si>
  <si>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</si>
  <si>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</si>
  <si>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</si>
  <si>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</si>
  <si>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</si>
  <si>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</si>
  <si>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</si>
  <si>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</si>
  <si>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</si>
  <si>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</si>
  <si>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</si>
  <si>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</si>
  <si>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</si>
  <si>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</si>
  <si>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</si>
  <si>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</si>
  <si>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</si>
  <si>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</si>
  <si>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</si>
  <si>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</si>
  <si>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</si>
  <si>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</si>
  <si>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</si>
  <si>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</si>
  <si>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</si>
  <si>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</si>
  <si>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</si>
  <si>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</si>
  <si>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</si>
  <si>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</si>
  <si>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</si>
  <si>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</si>
  <si>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</si>
  <si>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</si>
  <si>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</si>
  <si>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</si>
  <si>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</si>
  <si>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</si>
  <si>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</si>
  <si>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</si>
  <si>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</si>
  <si>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</si>
  <si>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</si>
  <si>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</si>
  <si>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</si>
  <si>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</si>
  <si>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</si>
  <si>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</si>
  <si>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</si>
  <si>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</si>
  <si>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</si>
  <si>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</si>
  <si>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</si>
  <si>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</si>
  <si>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</si>
  <si>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</si>
  <si>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</si>
  <si>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</si>
  <si>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</si>
  <si>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</si>
  <si>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</si>
  <si>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</si>
  <si>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</si>
  <si>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</si>
  <si>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</si>
  <si>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</si>
  <si>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</si>
  <si>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</si>
  <si>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</si>
  <si>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</si>
  <si>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</si>
  <si>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</si>
  <si>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</si>
  <si>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</si>
  <si>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</si>
  <si>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</si>
  <si>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</si>
  <si>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</si>
  <si>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</si>
  <si>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</si>
  <si>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</si>
  <si>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</si>
  <si>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</si>
  <si>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</si>
  <si>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</si>
  <si>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</si>
  <si>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</si>
  <si>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</si>
  <si>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</si>
  <si>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</si>
  <si>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</si>
  <si>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</si>
  <si>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</si>
  <si>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</si>
  <si>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</si>
  <si>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</si>
  <si>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</si>
  <si>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</si>
  <si>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</si>
  <si>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</si>
  <si>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</si>
  <si>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</si>
  <si>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</si>
  <si>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</si>
  <si>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</si>
  <si>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</si>
  <si>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</si>
  <si>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</si>
  <si>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</si>
  <si>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</si>
  <si>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</si>
  <si>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</si>
  <si>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</si>
  <si>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</si>
  <si>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</si>
  <si>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</si>
  <si>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</si>
  <si>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</si>
  <si>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</si>
  <si>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</si>
  <si>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</si>
  <si>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</si>
  <si>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</si>
  <si>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</si>
  <si>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</si>
  <si>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</si>
  <si>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</si>
  <si>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</si>
  <si>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</si>
  <si>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</si>
  <si>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</si>
  <si>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</si>
  <si>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</si>
  <si>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</si>
  <si>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</si>
  <si>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</si>
  <si>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</si>
  <si>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</si>
  <si>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</si>
  <si>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</si>
  <si>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</si>
  <si>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</si>
  <si>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</si>
  <si>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</si>
  <si>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</si>
  <si>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</si>
  <si>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</si>
  <si>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</si>
  <si>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</si>
  <si>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</si>
  <si>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</si>
  <si>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</si>
  <si>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</si>
  <si>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</si>
  <si>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</si>
  <si>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</si>
  <si>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</si>
  <si>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</si>
  <si>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</si>
  <si>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</si>
  <si>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</si>
  <si>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</si>
  <si>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</si>
  <si>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</si>
  <si>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</si>
  <si>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</si>
  <si>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</si>
  <si>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</si>
  <si>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</si>
  <si>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</si>
  <si>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</si>
  <si>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</si>
  <si>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</si>
  <si>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</si>
  <si>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</si>
  <si>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</si>
  <si>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</si>
  <si>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</si>
  <si>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</si>
  <si>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</si>
  <si>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</si>
  <si>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</si>
  <si>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</si>
  <si>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</si>
  <si>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</si>
  <si>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</si>
  <si>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</si>
  <si>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</si>
  <si>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</si>
  <si>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</si>
  <si>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</si>
  <si>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</si>
  <si>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</si>
  <si>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</si>
  <si>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</si>
  <si>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</si>
  <si>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</si>
  <si>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</si>
  <si>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</si>
  <si>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</si>
  <si>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</si>
  <si>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</si>
  <si>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</si>
  <si>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</si>
  <si>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</si>
  <si>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</si>
  <si>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</si>
  <si>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</si>
  <si>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</si>
  <si>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</si>
  <si>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</si>
  <si>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</si>
  <si>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</si>
  <si>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</si>
  <si>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</si>
  <si>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</si>
  <si>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</si>
  <si>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</si>
  <si>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</si>
  <si>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</si>
  <si>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</si>
  <si>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</si>
  <si>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</si>
  <si>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</si>
  <si>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</si>
  <si>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</si>
  <si>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</si>
  <si>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</si>
  <si>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</si>
  <si>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</si>
  <si>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</si>
  <si>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</si>
  <si>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</si>
  <si>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</si>
  <si>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</si>
  <si>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</si>
  <si>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</si>
  <si>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</si>
  <si>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</si>
  <si>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</si>
  <si>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</si>
  <si>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</si>
  <si>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</si>
  <si>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</si>
  <si>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</si>
  <si>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</si>
  <si>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</si>
  <si>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</si>
  <si>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</si>
  <si>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</si>
  <si>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</si>
  <si>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</si>
  <si>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</si>
  <si>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</si>
  <si>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</si>
  <si>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</si>
  <si>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</si>
  <si>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</si>
  <si>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</si>
  <si>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</si>
  <si>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</si>
  <si>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</si>
  <si>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</si>
  <si>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</si>
  <si>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</si>
  <si>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</si>
  <si>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</si>
  <si>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</si>
  <si>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</si>
  <si>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</si>
  <si>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</si>
  <si>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</si>
  <si>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</si>
  <si>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</si>
  <si>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</si>
  <si>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</si>
  <si>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</si>
  <si>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</si>
  <si>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</si>
  <si>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</si>
  <si>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</si>
  <si>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</si>
  <si>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</si>
  <si>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</si>
  <si>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</si>
  <si>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</si>
  <si>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</si>
  <si>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</si>
  <si>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</si>
  <si>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</si>
  <si>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</si>
  <si>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</si>
  <si>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</si>
  <si>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</si>
  <si>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</si>
  <si>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</si>
  <si>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</si>
  <si>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</si>
  <si>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</si>
  <si>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</si>
  <si>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</si>
  <si>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</si>
  <si>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</si>
  <si>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</si>
  <si>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</si>
  <si>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</si>
  <si>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</si>
  <si>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</si>
  <si>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</si>
  <si>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</si>
  <si>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</si>
  <si>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</si>
  <si>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</si>
  <si>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</si>
  <si>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</si>
  <si>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</si>
  <si>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</si>
  <si>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</si>
  <si>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</si>
  <si>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</si>
  <si>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</si>
  <si>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</si>
  <si>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</si>
  <si>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</si>
  <si>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</si>
  <si>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</si>
  <si>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</si>
  <si>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</si>
  <si>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</si>
  <si>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</si>
  <si>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</si>
  <si>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</si>
  <si>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</si>
  <si>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</si>
  <si>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</si>
  <si>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</si>
  <si>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</si>
  <si>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</si>
  <si>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</si>
  <si>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</si>
  <si>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</si>
  <si>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</si>
  <si>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</si>
  <si>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</si>
  <si>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</si>
  <si>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</si>
  <si>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</si>
  <si>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</si>
  <si>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</si>
  <si>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</si>
  <si>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</si>
  <si>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</si>
  <si>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</si>
  <si>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</si>
  <si>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</si>
  <si>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</si>
  <si>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</si>
  <si>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</si>
  <si>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</si>
  <si>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</si>
  <si>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</si>
  <si>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</si>
  <si>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</si>
  <si>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</si>
  <si>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</si>
  <si>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</si>
  <si>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</si>
  <si>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</si>
  <si>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</si>
  <si>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</si>
  <si>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</si>
  <si>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</si>
  <si>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</si>
  <si>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</si>
  <si>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</si>
  <si>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</si>
  <si>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</si>
  <si>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</si>
  <si>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</si>
  <si>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</si>
  <si>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</si>
  <si>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</si>
  <si>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</si>
  <si>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</si>
  <si>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</si>
  <si>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</si>
  <si>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</si>
  <si>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</si>
  <si>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</si>
  <si>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</si>
  <si>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</si>
  <si>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</si>
  <si>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</si>
  <si>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</si>
  <si>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</si>
  <si>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</si>
  <si>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</si>
  <si>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</si>
  <si>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</si>
  <si>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</si>
  <si>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</si>
  <si>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</si>
  <si>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</si>
  <si>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</si>
  <si>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</si>
  <si>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</si>
  <si>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</si>
  <si>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</si>
  <si>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</si>
  <si>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</si>
  <si>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</si>
  <si>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</si>
  <si>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</si>
  <si>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</si>
  <si>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</si>
  <si>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</si>
  <si>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</si>
  <si>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</si>
  <si>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</si>
  <si>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</si>
  <si>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</si>
  <si>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</si>
  <si>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</si>
  <si>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</si>
  <si>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</si>
  <si>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</si>
  <si>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</si>
  <si>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</si>
  <si>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</si>
  <si>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</si>
  <si>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</si>
  <si>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</si>
  <si>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</si>
  <si>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</si>
  <si>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</si>
  <si>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</si>
  <si>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</si>
  <si>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</si>
  <si>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</si>
  <si>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</si>
  <si>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</si>
  <si>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</si>
  <si>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</si>
  <si>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</si>
  <si>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</si>
  <si>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</si>
  <si>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</si>
  <si>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</si>
  <si>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</si>
  <si>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</si>
  <si>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</si>
  <si>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</si>
  <si>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</si>
  <si>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</si>
  <si>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</si>
  <si>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</si>
  <si>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</si>
  <si>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</si>
  <si>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</si>
  <si>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</si>
  <si>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</si>
  <si>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</si>
  <si>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</si>
  <si>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</si>
  <si>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</si>
  <si>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</si>
  <si>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</si>
  <si>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</si>
  <si>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</si>
  <si>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</si>
  <si>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</si>
  <si>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</si>
  <si>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</si>
  <si>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</si>
  <si>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</si>
  <si>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</si>
  <si>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</si>
  <si>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</si>
  <si>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</si>
  <si>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</si>
  <si>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</si>
  <si>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</si>
  <si>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</si>
  <si>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</si>
  <si>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</si>
  <si>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</si>
  <si>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</si>
  <si>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</si>
  <si>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</si>
  <si>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</si>
  <si>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</si>
  <si>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</si>
  <si>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</si>
  <si>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</si>
  <si>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</si>
  <si>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</si>
  <si>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</si>
  <si>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</si>
  <si>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</si>
  <si>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</si>
  <si>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</si>
  <si>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</si>
  <si>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</si>
  <si>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</si>
  <si>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</si>
  <si>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</si>
  <si>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</si>
  <si>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</si>
  <si>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</si>
  <si>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</si>
  <si>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</si>
  <si>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</si>
  <si>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</si>
  <si>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</si>
  <si>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</si>
  <si>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</si>
  <si>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</si>
  <si>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</si>
  <si>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</si>
  <si>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</si>
  <si>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</si>
  <si>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</si>
  <si>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</si>
  <si>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</si>
  <si>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</si>
  <si>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</si>
  <si>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</si>
  <si>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</si>
  <si>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</si>
  <si>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</si>
  <si>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</si>
  <si>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</si>
  <si>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</si>
  <si>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</si>
  <si>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</si>
  <si>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</si>
  <si>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</si>
  <si>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</si>
  <si>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</si>
  <si>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</si>
  <si>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</si>
  <si>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</si>
  <si>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</si>
  <si>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</si>
  <si>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</si>
  <si>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</si>
  <si>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</si>
  <si>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</si>
  <si>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</si>
  <si>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</si>
  <si>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</si>
  <si>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</si>
  <si>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</si>
  <si>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</si>
  <si>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</si>
  <si>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</si>
  <si>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</si>
  <si>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</si>
  <si>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</si>
  <si>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</si>
  <si>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</si>
  <si>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</si>
  <si>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</si>
  <si>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</si>
  <si>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</si>
  <si>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</si>
  <si>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</si>
  <si>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</si>
  <si>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</si>
  <si>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</si>
  <si>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</si>
  <si>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</si>
  <si>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</si>
  <si>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</si>
  <si>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</si>
  <si>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</si>
  <si>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</si>
  <si>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</si>
  <si>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</si>
  <si>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</si>
  <si>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</si>
  <si>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</si>
  <si>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</si>
  <si>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</si>
  <si>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</si>
  <si>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</si>
  <si>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</si>
  <si>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</si>
  <si>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</si>
  <si>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</si>
  <si>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</si>
  <si>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</si>
  <si>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</si>
  <si>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</si>
  <si>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</si>
  <si>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</si>
  <si>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</si>
  <si>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</si>
  <si>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</si>
  <si>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</si>
  <si>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</si>
  <si>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</si>
  <si>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</si>
  <si>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</si>
  <si>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</si>
  <si>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</si>
  <si>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</si>
  <si>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</si>
  <si>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</si>
  <si>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</si>
  <si>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</si>
  <si>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</si>
  <si>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</si>
  <si>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</si>
  <si>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</si>
  <si>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</si>
  <si>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</si>
  <si>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</si>
  <si>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</si>
  <si>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</si>
  <si>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</si>
  <si>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</si>
  <si>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</si>
  <si>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</si>
  <si>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</si>
  <si>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</si>
  <si>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</si>
  <si>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</si>
  <si>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</si>
  <si>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</si>
  <si>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</si>
  <si>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</si>
  <si>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</si>
  <si>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</si>
  <si>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</si>
  <si>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</si>
  <si>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</si>
  <si>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</si>
  <si>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</si>
  <si>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</si>
  <si>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</si>
  <si>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</si>
  <si>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</si>
  <si>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</si>
  <si>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</si>
  <si>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</si>
  <si>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</si>
  <si>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</si>
  <si>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</si>
  <si>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</si>
  <si>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</si>
  <si>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</si>
  <si>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</si>
  <si>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</si>
  <si>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</si>
  <si>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</si>
  <si>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</si>
  <si>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</si>
  <si>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</si>
  <si>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</si>
  <si>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</si>
  <si>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</si>
  <si>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</si>
  <si>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</si>
  <si>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</si>
  <si>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</si>
  <si>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</si>
  <si>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</si>
  <si>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</si>
  <si>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</si>
  <si>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</si>
  <si>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</si>
  <si>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</si>
  <si>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</si>
  <si>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</si>
  <si>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</si>
  <si>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</si>
  <si>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</si>
  <si>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</si>
  <si>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</si>
  <si>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</si>
  <si>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</si>
  <si>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</si>
  <si>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</si>
  <si>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</si>
  <si>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</si>
  <si>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</si>
  <si>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</si>
  <si>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</si>
  <si>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</si>
  <si>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</si>
  <si>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</si>
  <si>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</si>
  <si>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</si>
  <si>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</si>
  <si>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</si>
  <si>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</si>
  <si>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</si>
  <si>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</si>
  <si>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</si>
  <si>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</si>
  <si>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</si>
  <si>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</si>
  <si>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</si>
  <si>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</si>
  <si>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</si>
  <si>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</si>
  <si>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</si>
  <si>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</si>
  <si>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</si>
  <si>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</si>
  <si>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</si>
  <si>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</si>
  <si>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</si>
  <si>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</si>
  <si>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</si>
  <si>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</si>
  <si>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</si>
  <si>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</si>
  <si>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</si>
  <si>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</si>
  <si>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</si>
  <si>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</si>
  <si>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</si>
  <si>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</si>
  <si>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</si>
  <si>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</si>
  <si>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</si>
  <si>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</si>
  <si>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</si>
  <si>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</si>
  <si>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</si>
  <si>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</si>
  <si>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</si>
  <si>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</si>
  <si>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</si>
  <si>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</si>
  <si>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</si>
  <si>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</si>
  <si>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</si>
  <si>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</si>
  <si>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</si>
  <si>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</si>
  <si>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</si>
  <si>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</si>
  <si>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</si>
  <si>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</si>
  <si>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</si>
  <si>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</si>
  <si>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</si>
  <si>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</si>
  <si>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</si>
  <si>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</si>
  <si>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</si>
  <si>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</si>
  <si>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</si>
  <si>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</si>
  <si>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</si>
  <si>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</si>
  <si>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</si>
  <si>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</si>
  <si>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</si>
  <si>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</si>
  <si>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</si>
  <si>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</si>
  <si>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</si>
  <si>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</si>
  <si>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</si>
  <si>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</si>
  <si>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</si>
  <si>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</si>
  <si>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</si>
  <si>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</si>
  <si>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</si>
  <si>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</si>
  <si>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</si>
  <si>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</si>
  <si>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</si>
  <si>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</si>
  <si>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</si>
  <si>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</si>
  <si>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</si>
  <si>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</si>
  <si>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</si>
  <si>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</si>
  <si>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</si>
  <si>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</si>
  <si>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</si>
  <si>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</si>
  <si>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</si>
  <si>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</si>
  <si>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</si>
  <si>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</si>
  <si>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</si>
  <si>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</si>
  <si>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</si>
  <si>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</si>
  <si>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</si>
  <si>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</si>
  <si>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</si>
  <si>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</si>
  <si>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</si>
  <si>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</si>
  <si>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</si>
  <si>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</si>
  <si>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</si>
  <si>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</si>
  <si>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</si>
  <si>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</si>
  <si>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</si>
  <si>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</si>
  <si>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</si>
  <si>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</si>
  <si>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</si>
  <si>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</si>
  <si>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</si>
  <si>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</si>
  <si>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</si>
  <si>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</si>
  <si>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</si>
  <si>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</si>
  <si>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</si>
  <si>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</si>
  <si>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</si>
  <si>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</si>
  <si>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</si>
  <si>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</si>
  <si>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</si>
  <si>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</si>
  <si>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</si>
  <si>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</si>
  <si>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</si>
  <si>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</si>
  <si>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</si>
  <si>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</si>
  <si>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</si>
  <si>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</si>
  <si>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</si>
  <si>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</si>
  <si>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</si>
  <si>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</si>
  <si>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</si>
  <si>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</si>
  <si>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</si>
  <si>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</si>
  <si>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</si>
  <si>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</si>
  <si>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</si>
  <si>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</si>
  <si>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</si>
  <si>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</si>
  <si>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</si>
  <si>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</si>
  <si>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</si>
  <si>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</si>
  <si>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</si>
  <si>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</si>
  <si>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</si>
  <si>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</si>
  <si>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</si>
  <si>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</si>
  <si>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</si>
  <si>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</si>
  <si>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</si>
  <si>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</si>
  <si>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</si>
  <si>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</si>
  <si>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</si>
  <si>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</si>
  <si>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</si>
  <si>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</si>
  <si>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</si>
  <si>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</si>
  <si>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</si>
  <si>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</si>
  <si>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</si>
  <si>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</si>
  <si>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</si>
  <si>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</si>
  <si>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</si>
  <si>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</si>
  <si>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</si>
  <si>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</si>
  <si>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</si>
  <si>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</si>
  <si>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</si>
  <si>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</si>
  <si>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</si>
  <si>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</si>
  <si>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</si>
  <si>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</si>
  <si>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</si>
  <si>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</si>
  <si>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</si>
  <si>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</si>
  <si>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</si>
  <si>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</si>
  <si>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</si>
  <si>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</si>
  <si>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</si>
  <si>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</si>
  <si>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</si>
  <si>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</si>
  <si>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</si>
  <si>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</si>
  <si>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</si>
  <si>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</si>
  <si>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</si>
  <si>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</si>
  <si>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</si>
  <si>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</si>
  <si>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</si>
  <si>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</si>
  <si>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</si>
  <si>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</si>
  <si>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</si>
  <si>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</si>
  <si>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</si>
  <si>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</si>
  <si>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</si>
  <si>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</si>
  <si>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</si>
  <si>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</si>
  <si>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</si>
  <si>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</si>
  <si>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</si>
  <si>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</si>
  <si>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</si>
  <si>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</si>
  <si>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</si>
  <si>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</si>
  <si>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</si>
  <si>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</si>
  <si>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</si>
  <si>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</si>
  <si>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</si>
  <si>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</si>
  <si>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</si>
  <si>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</si>
  <si>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</si>
  <si>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</si>
  <si>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</si>
  <si>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</si>
  <si>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</si>
  <si>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</si>
  <si>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</si>
  <si>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</si>
  <si>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</si>
  <si>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</si>
  <si>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</si>
  <si>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</si>
  <si>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</si>
  <si>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</si>
  <si>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</si>
  <si>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</si>
  <si>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</si>
  <si>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</si>
  <si>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</si>
  <si>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</si>
  <si>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</si>
  <si>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</si>
  <si>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</si>
  <si>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</si>
  <si>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</si>
  <si>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</si>
  <si>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</si>
  <si>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</si>
  <si>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</si>
  <si>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</si>
  <si>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</si>
  <si>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</si>
  <si>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</si>
  <si>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</si>
  <si>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</si>
  <si>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</si>
  <si>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</si>
  <si>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</si>
  <si>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</si>
  <si>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</si>
  <si>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</si>
  <si>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</si>
  <si>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</si>
  <si>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</si>
  <si>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</si>
  <si>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</si>
  <si>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</si>
  <si>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</si>
  <si>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</si>
  <si>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</si>
  <si>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</si>
  <si>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</si>
  <si>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</si>
  <si>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</si>
  <si>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</si>
  <si>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</si>
  <si>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</si>
  <si>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</si>
  <si>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</si>
  <si>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</si>
  <si>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</si>
  <si>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</si>
  <si>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</si>
  <si>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</si>
  <si>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</si>
  <si>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</si>
  <si>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</si>
  <si>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</si>
  <si>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</si>
  <si>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</si>
  <si>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</si>
  <si>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</si>
  <si>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</si>
  <si>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</si>
  <si>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</si>
  <si>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</si>
  <si>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</si>
  <si>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</si>
  <si>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</si>
  <si>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</si>
  <si>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</si>
  <si>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</si>
  <si>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</si>
  <si>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</si>
  <si>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</si>
  <si>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</si>
  <si>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</si>
  <si>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</si>
  <si>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</si>
  <si>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</si>
  <si>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</si>
  <si>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</si>
  <si>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</si>
  <si>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</si>
  <si>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</si>
  <si>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</si>
  <si>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</si>
  <si>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</si>
  <si>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</si>
  <si>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</si>
  <si>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</si>
  <si>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</si>
  <si>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</si>
  <si>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</si>
  <si>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</si>
  <si>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</si>
  <si>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</si>
  <si>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</si>
  <si>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</si>
  <si>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</si>
  <si>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</si>
  <si>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</si>
  <si>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</si>
  <si>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</si>
  <si>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</si>
  <si>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</si>
  <si>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</si>
  <si>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</si>
  <si>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</si>
  <si>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</si>
  <si>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</si>
  <si>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</si>
  <si>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</si>
  <si>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</si>
  <si>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</si>
  <si>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</si>
  <si>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</si>
  <si>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</si>
  <si>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</si>
  <si>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</si>
  <si>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</si>
  <si>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</si>
  <si>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</si>
  <si>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</si>
  <si>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</si>
  <si>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</si>
  <si>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</si>
  <si>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</si>
  <si>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</si>
  <si>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</si>
  <si>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</si>
  <si>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</si>
  <si>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</si>
  <si>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</si>
  <si>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</si>
  <si>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</si>
  <si>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</si>
  <si>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</si>
  <si>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</si>
  <si>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</si>
  <si>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</si>
  <si>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</si>
  <si>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</si>
  <si>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</si>
  <si>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</si>
  <si>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</si>
  <si>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</si>
  <si>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</si>
  <si>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</si>
  <si>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</si>
  <si>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</si>
  <si>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</si>
  <si>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</si>
  <si>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</si>
  <si>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</si>
  <si>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</si>
  <si>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</si>
  <si>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</si>
  <si>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</si>
  <si>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</si>
  <si>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</si>
  <si>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</si>
  <si>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</si>
  <si>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</si>
  <si>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</si>
  <si>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</si>
  <si>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</si>
  <si>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</si>
  <si>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</si>
  <si>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</si>
  <si>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</si>
  <si>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</si>
  <si>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</si>
  <si>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</si>
  <si>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</si>
  <si>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</si>
  <si>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</si>
  <si>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</si>
  <si>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</si>
  <si>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</si>
  <si>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</si>
  <si>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</si>
  <si>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</si>
  <si>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</si>
  <si>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</si>
  <si>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</si>
  <si>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</si>
  <si>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</si>
  <si>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</si>
  <si>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</si>
  <si>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</si>
  <si>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</si>
  <si>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</si>
  <si>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</si>
  <si>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</si>
  <si>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</si>
  <si>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</si>
  <si>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</si>
  <si>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</si>
  <si>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</si>
  <si>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</si>
  <si>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</si>
  <si>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</si>
  <si>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</si>
  <si>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</si>
  <si>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</si>
  <si>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</si>
  <si>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</si>
  <si>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</si>
  <si>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</si>
  <si>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</si>
  <si>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</si>
  <si>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</si>
  <si>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</si>
  <si>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</si>
  <si>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</si>
  <si>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</si>
  <si>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</si>
  <si>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</si>
  <si>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</si>
  <si>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</si>
  <si>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</si>
  <si>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</si>
  <si>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</si>
  <si>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</si>
  <si>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</si>
  <si>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</si>
  <si>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</si>
  <si>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</si>
  <si>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</si>
  <si>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</si>
  <si>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</si>
  <si>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</si>
  <si>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</si>
  <si>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</si>
  <si>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</si>
  <si>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</si>
  <si>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</si>
  <si>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</si>
  <si>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</si>
  <si>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</si>
  <si>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</si>
  <si>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</si>
  <si>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</si>
  <si>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</si>
  <si>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</si>
  <si>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</si>
  <si>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</si>
  <si>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</si>
  <si>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</si>
  <si>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</si>
  <si>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</si>
  <si>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</si>
  <si>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</si>
  <si>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</si>
  <si>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</si>
  <si>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</si>
  <si>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</si>
  <si>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</si>
  <si>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</si>
  <si>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</si>
  <si>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</si>
  <si>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</si>
  <si>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</si>
  <si>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</si>
  <si>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</si>
  <si>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</si>
  <si>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</si>
  <si>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</si>
  <si>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</si>
  <si>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</si>
  <si>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</si>
  <si>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</si>
  <si>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</si>
  <si>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</si>
  <si>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</si>
  <si>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</si>
  <si>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</si>
  <si>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</si>
  <si>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</si>
  <si>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</si>
  <si>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</si>
  <si>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</si>
  <si>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</si>
  <si>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</si>
  <si>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</si>
  <si>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</si>
  <si>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</si>
  <si>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</si>
  <si>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</si>
  <si>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</si>
  <si>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</si>
  <si>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</si>
  <si>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</si>
  <si>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</si>
  <si>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</si>
  <si>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</si>
  <si>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</si>
  <si>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</si>
  <si>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</si>
  <si>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</si>
  <si>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</si>
  <si>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</si>
  <si>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</si>
  <si>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</si>
  <si>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</si>
  <si>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</si>
  <si>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</si>
  <si>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</si>
  <si>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</si>
  <si>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</si>
  <si>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</si>
  <si>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</si>
  <si>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</si>
  <si>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</si>
  <si>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</si>
  <si>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</si>
  <si>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</si>
  <si>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</si>
  <si>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</si>
  <si>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</si>
  <si>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</si>
  <si>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</si>
  <si>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</si>
  <si>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</si>
  <si>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</si>
  <si>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</si>
  <si>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</si>
  <si>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</si>
  <si>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</si>
  <si>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</si>
  <si>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</si>
  <si>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</si>
  <si>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</si>
  <si>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</si>
  <si>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</si>
  <si>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</si>
  <si>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</si>
  <si>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</si>
  <si>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</si>
  <si>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</si>
  <si>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</si>
  <si>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</si>
  <si>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</si>
  <si>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</si>
  <si>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</si>
  <si>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</si>
  <si>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</si>
  <si>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</si>
  <si>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</si>
  <si>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</si>
  <si>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</si>
  <si>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</si>
  <si>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</si>
  <si>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</si>
  <si>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</si>
  <si>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</si>
  <si>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</si>
  <si>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</si>
  <si>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</si>
  <si>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</si>
  <si>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</si>
  <si>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</si>
  <si>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</si>
  <si>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</si>
  <si>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</si>
  <si>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</si>
  <si>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</si>
  <si>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</si>
  <si>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</si>
  <si>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</si>
  <si>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</si>
  <si>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</si>
  <si>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</si>
  <si>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</si>
  <si>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</si>
  <si>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</si>
  <si>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</si>
  <si>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</si>
  <si>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</si>
  <si>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</si>
  <si>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</si>
  <si>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</si>
  <si>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</si>
  <si>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</si>
  <si>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</si>
  <si>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</si>
  <si>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</si>
  <si>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</si>
  <si>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</si>
  <si>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</si>
  <si>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</si>
  <si>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</si>
  <si>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</si>
  <si>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</si>
  <si>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</si>
  <si>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</si>
  <si>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</si>
  <si>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</si>
  <si>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</si>
  <si>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</si>
  <si>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</si>
  <si>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</si>
  <si>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</si>
  <si>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</si>
  <si>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</si>
  <si>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</si>
  <si>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</si>
  <si>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</si>
  <si>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</si>
  <si>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</si>
  <si>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</si>
  <si>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</si>
  <si>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</si>
  <si>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</si>
  <si>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</si>
  <si>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</si>
  <si>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</si>
  <si>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</si>
  <si>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</si>
  <si>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</si>
  <si>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</si>
  <si>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</si>
  <si>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</si>
  <si>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</si>
  <si>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</si>
  <si>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</si>
  <si>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</si>
  <si>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</si>
  <si>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</si>
  <si>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</si>
  <si>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</si>
  <si>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</si>
  <si>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</si>
  <si>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</si>
  <si>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</si>
  <si>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</si>
  <si>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</si>
  <si>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</si>
  <si>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</si>
  <si>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</si>
  <si>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</si>
  <si>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</si>
  <si>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</si>
  <si>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</si>
  <si>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</si>
  <si>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</si>
  <si>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</si>
  <si>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</si>
  <si>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</si>
  <si>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</si>
  <si>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</si>
  <si>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</si>
  <si>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</si>
  <si>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</si>
  <si>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</si>
  <si>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</si>
  <si>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</si>
  <si>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</si>
  <si>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</si>
  <si>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</si>
  <si>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</si>
  <si>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</si>
  <si>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</si>
  <si>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</si>
  <si>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</si>
  <si>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</si>
  <si>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</si>
  <si>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</si>
  <si>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</si>
  <si>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</si>
  <si>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</si>
  <si>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</si>
  <si>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</si>
  <si>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</si>
  <si>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</si>
  <si>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</si>
  <si>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</si>
  <si>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</si>
  <si>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</si>
  <si>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</si>
  <si>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</si>
  <si>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</si>
  <si>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</si>
  <si>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</si>
  <si>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</si>
  <si>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</si>
  <si>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</si>
  <si>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</si>
  <si>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</si>
  <si>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</si>
  <si>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</si>
  <si>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</si>
  <si>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</si>
  <si>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</si>
  <si>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</si>
  <si>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</si>
  <si>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</si>
  <si>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</si>
  <si>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</si>
  <si>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</si>
  <si>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</si>
  <si>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</si>
  <si>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</si>
  <si>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</si>
  <si>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</si>
  <si>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</si>
  <si>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</si>
  <si>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</si>
  <si>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</si>
  <si>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</si>
  <si>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</si>
  <si>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</si>
  <si>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</si>
  <si>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</si>
  <si>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</si>
  <si>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</si>
  <si>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</si>
  <si>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</si>
  <si>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</si>
  <si>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</si>
  <si>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</si>
  <si>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</si>
  <si>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</si>
  <si>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</si>
  <si>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</si>
  <si>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</si>
  <si>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</si>
  <si>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</si>
  <si>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</si>
  <si>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</si>
  <si>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</si>
  <si>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</si>
  <si>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</si>
  <si>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</si>
  <si>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</si>
  <si>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</si>
  <si>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</si>
  <si>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</si>
  <si>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</si>
  <si>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</si>
  <si>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</si>
  <si>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</si>
  <si>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</si>
  <si>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</si>
  <si>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</si>
  <si>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</si>
  <si>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</si>
  <si>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</si>
  <si>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</si>
  <si>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</si>
  <si>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</si>
  <si>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</si>
  <si>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</si>
  <si>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</si>
  <si>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</si>
  <si>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</si>
  <si>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</si>
  <si>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</si>
  <si>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</si>
  <si>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</si>
  <si>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</si>
  <si>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</si>
  <si>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</si>
  <si>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</si>
  <si>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</si>
  <si>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</si>
  <si>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</si>
  <si>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</si>
  <si>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</si>
  <si>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</si>
  <si>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</si>
  <si>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</si>
  <si>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</si>
  <si>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</si>
  <si>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</si>
  <si>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</si>
  <si>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</si>
  <si>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</si>
  <si>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</si>
  <si>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</si>
  <si>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</si>
  <si>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</si>
  <si>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</si>
  <si>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</si>
  <si>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</si>
  <si>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</si>
  <si>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</si>
  <si>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</si>
  <si>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</si>
  <si>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</si>
  <si>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</si>
  <si>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</si>
  <si>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</si>
  <si>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</si>
  <si>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</si>
  <si>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</si>
  <si>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</si>
  <si>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</si>
  <si>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</si>
  <si>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</si>
  <si>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</si>
  <si>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</si>
  <si>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</si>
  <si>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</si>
  <si>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</si>
  <si>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</si>
  <si>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</si>
  <si>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</si>
  <si>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</si>
  <si>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</si>
  <si>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</si>
  <si>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</si>
  <si>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</si>
  <si>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</si>
  <si>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</si>
  <si>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</si>
  <si>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</si>
  <si>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</si>
  <si>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</si>
  <si>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</si>
  <si>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</si>
  <si>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</si>
  <si>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</si>
  <si>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</si>
  <si>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</si>
  <si>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</si>
  <si>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</si>
  <si>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</si>
  <si>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</si>
  <si>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</si>
  <si>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</si>
  <si>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</si>
  <si>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</si>
  <si>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</si>
  <si>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</si>
  <si>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</si>
  <si>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</si>
  <si>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</si>
  <si>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</si>
  <si>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</si>
  <si>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</si>
  <si>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</si>
  <si>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</si>
  <si>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</si>
  <si>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</si>
  <si>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</si>
  <si>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</si>
  <si>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</si>
  <si>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</si>
  <si>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</si>
  <si>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</si>
  <si>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</si>
  <si>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</si>
  <si>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</si>
  <si>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</si>
  <si>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</si>
  <si>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</si>
  <si>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</si>
  <si>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</si>
  <si>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</si>
  <si>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</si>
  <si>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</si>
  <si>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</si>
  <si>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</si>
  <si>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</si>
  <si>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</si>
  <si>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</si>
  <si>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</si>
  <si>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</si>
  <si>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</si>
  <si>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</si>
  <si>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</si>
  <si>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</si>
  <si>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</si>
  <si>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</si>
  <si>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</si>
  <si>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</si>
  <si>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</si>
  <si>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</si>
  <si>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</si>
  <si>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</si>
  <si>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</si>
  <si>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</si>
  <si>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</si>
  <si>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</si>
  <si>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</si>
  <si>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</si>
  <si>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</si>
  <si>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</si>
  <si>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</si>
  <si>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</si>
  <si>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</si>
  <si>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</si>
  <si>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</si>
  <si>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</si>
  <si>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</si>
  <si>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</si>
  <si>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</si>
  <si>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</si>
  <si>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</si>
  <si>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</si>
  <si>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</si>
  <si>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</si>
  <si>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</si>
  <si>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</si>
  <si>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</si>
  <si>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</si>
  <si>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</si>
  <si>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</si>
  <si>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</si>
  <si>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</si>
  <si>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</si>
  <si>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</si>
  <si>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</si>
  <si>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</si>
  <si>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</si>
  <si>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</si>
  <si>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</si>
  <si>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</si>
  <si>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</si>
  <si>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</si>
  <si>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</si>
  <si>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</si>
  <si>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</si>
  <si>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</si>
  <si>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</si>
  <si>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</si>
  <si>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</si>
  <si>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</si>
  <si>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</si>
  <si>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</si>
  <si>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</si>
  <si>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</si>
  <si>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</si>
  <si>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</si>
  <si>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</si>
  <si>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</si>
  <si>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</si>
  <si>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</si>
  <si>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</si>
  <si>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</si>
  <si>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</si>
  <si>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</si>
  <si>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</si>
  <si>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</si>
  <si>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</si>
  <si>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</si>
  <si>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</si>
  <si>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</si>
  <si>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</si>
  <si>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</si>
  <si>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</si>
  <si>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</si>
  <si>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</si>
  <si>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</si>
  <si>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</si>
  <si>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</si>
  <si>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</si>
  <si>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</si>
  <si>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</si>
  <si>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</si>
  <si>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</si>
  <si>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</si>
  <si>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</si>
  <si>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</si>
  <si>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</si>
  <si>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</si>
  <si>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</si>
  <si>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</si>
  <si>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</si>
  <si>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</si>
  <si>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</si>
  <si>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</si>
  <si>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</si>
  <si>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</si>
  <si>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</si>
  <si>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</si>
  <si>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</si>
  <si>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</si>
  <si>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</si>
  <si>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</si>
  <si>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</si>
  <si>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</si>
  <si>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</si>
  <si>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</si>
  <si>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</si>
  <si>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</si>
  <si>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</si>
  <si>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</si>
  <si>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</si>
  <si>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</si>
  <si>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</si>
  <si>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</si>
  <si>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</si>
  <si>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</si>
  <si>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</si>
  <si>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</si>
  <si>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</si>
  <si>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</si>
  <si>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</si>
  <si>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</si>
  <si>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</si>
  <si>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</si>
  <si>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</si>
  <si>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</si>
  <si>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</si>
  <si>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</si>
  <si>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</si>
  <si>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</si>
  <si>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</si>
  <si>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</si>
  <si>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</si>
  <si>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</si>
  <si>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</si>
  <si>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</si>
  <si>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</si>
  <si>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</si>
  <si>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</si>
  <si>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</si>
  <si>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</si>
  <si>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</si>
  <si>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</si>
  <si>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</si>
  <si>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</si>
  <si>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</si>
  <si>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</si>
  <si>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</si>
  <si>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</si>
  <si>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</si>
  <si>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</si>
  <si>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</si>
  <si>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</si>
  <si>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</si>
  <si>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</si>
  <si>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</si>
  <si>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</si>
  <si>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</si>
  <si>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</si>
  <si>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</si>
  <si>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</si>
  <si>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</si>
  <si>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</si>
  <si>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</si>
  <si>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</si>
  <si>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</si>
  <si>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</si>
  <si>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</si>
  <si>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</si>
  <si>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</si>
  <si>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</si>
  <si>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</si>
  <si>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</si>
  <si>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</si>
  <si>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</si>
  <si>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</si>
  <si>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</si>
  <si>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</si>
  <si>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</si>
  <si>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</si>
  <si>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</si>
  <si>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</si>
  <si>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</si>
  <si>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</si>
  <si>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</si>
  <si>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</si>
  <si>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</si>
  <si>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</si>
  <si>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</si>
  <si>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</si>
  <si>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</si>
  <si>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</si>
  <si>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</si>
  <si>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</si>
  <si>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</si>
  <si>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</si>
  <si>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</si>
  <si>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</si>
  <si>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</si>
  <si>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</si>
  <si>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</si>
  <si>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</si>
  <si>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</si>
  <si>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</si>
  <si>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</si>
  <si>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</si>
  <si>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</si>
  <si>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</si>
  <si>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</si>
  <si>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</si>
  <si>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</si>
  <si>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</si>
  <si>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</si>
  <si>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</si>
  <si>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</si>
  <si>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</si>
  <si>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</si>
  <si>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</si>
  <si>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</si>
  <si>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</si>
  <si>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</si>
  <si>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</si>
  <si>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</si>
  <si>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</si>
  <si>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</si>
  <si>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</si>
  <si>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</si>
  <si>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</si>
  <si>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</si>
  <si>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</si>
  <si>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</si>
  <si>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</si>
  <si>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</si>
  <si>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</si>
  <si>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</si>
  <si>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</si>
  <si>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</si>
  <si>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</si>
  <si>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</si>
  <si>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</si>
  <si>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</si>
  <si>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</si>
  <si>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</si>
  <si>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</si>
  <si>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</si>
  <si>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</si>
  <si>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</si>
  <si>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</si>
  <si>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</si>
  <si>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</si>
  <si>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</si>
  <si>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</si>
  <si>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</si>
  <si>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</si>
  <si>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</si>
  <si>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</si>
  <si>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</si>
  <si>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</si>
  <si>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</si>
  <si>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</si>
  <si>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</si>
  <si>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</si>
  <si>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</si>
  <si>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</si>
  <si>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</si>
  <si>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</si>
  <si>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</si>
  <si>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</si>
  <si>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</si>
  <si>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</si>
  <si>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</si>
  <si>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</si>
  <si>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</si>
  <si>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</si>
  <si>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</si>
  <si>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</si>
  <si>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</si>
  <si>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</si>
  <si>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</si>
  <si>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</si>
  <si>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</si>
  <si>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</si>
  <si>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</si>
  <si>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</si>
  <si>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</si>
  <si>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</si>
  <si>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</si>
  <si>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</si>
  <si>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</si>
  <si>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</si>
  <si>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</si>
  <si>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</si>
  <si>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</si>
  <si>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</si>
  <si>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</si>
  <si>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</si>
  <si>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</si>
  <si>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</si>
  <si>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</si>
  <si>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</si>
  <si>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</si>
  <si>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</si>
  <si>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</si>
  <si>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</si>
  <si>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</si>
  <si>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</si>
  <si>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</si>
  <si>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</si>
  <si>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</si>
  <si>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</si>
  <si>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</si>
  <si>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</si>
  <si>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</si>
  <si>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</si>
  <si>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</si>
  <si>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</si>
  <si>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</si>
  <si>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</si>
  <si>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</si>
  <si>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</si>
  <si>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</si>
  <si>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</si>
  <si>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</si>
  <si>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</si>
  <si>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</si>
  <si>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</si>
  <si>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</si>
  <si>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</si>
  <si>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</si>
  <si>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</si>
  <si>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</si>
  <si>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</si>
  <si>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</si>
  <si>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</si>
  <si>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</si>
  <si>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</si>
  <si>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</si>
  <si>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</si>
  <si>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</si>
  <si>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</si>
  <si>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</si>
  <si>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</si>
  <si>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</si>
  <si>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</si>
  <si>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</si>
  <si>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</si>
  <si>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</si>
  <si>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</si>
  <si>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</si>
  <si>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</si>
  <si>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</si>
  <si>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</si>
  <si>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</si>
  <si>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</si>
  <si>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</si>
  <si>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</si>
  <si>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</si>
  <si>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</si>
  <si>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</si>
  <si>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</si>
  <si>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</si>
  <si>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</si>
  <si>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</si>
  <si>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</si>
  <si>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</si>
  <si>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</si>
  <si>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</si>
  <si>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</si>
  <si>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</si>
  <si>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</si>
  <si>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</si>
  <si>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</si>
  <si>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</si>
  <si>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</si>
  <si>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</si>
  <si>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</si>
  <si>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</si>
  <si>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</si>
  <si>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</si>
  <si>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</si>
  <si>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</si>
  <si>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</si>
  <si>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</si>
  <si>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</si>
  <si>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</si>
  <si>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</si>
  <si>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</si>
  <si>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</si>
  <si>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</si>
  <si>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</si>
  <si>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</si>
  <si>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</si>
  <si>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</si>
  <si>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</si>
  <si>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</si>
  <si>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</si>
  <si>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</si>
  <si>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</si>
  <si>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</si>
  <si>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</si>
  <si>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</si>
  <si>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</si>
  <si>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</si>
  <si>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</si>
  <si>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</si>
  <si>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</si>
  <si>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</si>
  <si>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</si>
  <si>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</si>
  <si>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</si>
  <si>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</si>
  <si>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</si>
  <si>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</si>
  <si>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</si>
  <si>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</si>
  <si>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</si>
  <si>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</si>
  <si>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</si>
  <si>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</si>
  <si>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</si>
  <si>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</si>
  <si>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</si>
  <si>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</si>
  <si>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</si>
  <si>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</si>
  <si>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</si>
  <si>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</si>
  <si>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</si>
  <si>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</si>
  <si>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</si>
  <si>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</si>
  <si>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</si>
  <si>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</si>
  <si>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</si>
  <si>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</si>
  <si>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</si>
  <si>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</si>
  <si>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</si>
  <si>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</si>
  <si>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</si>
  <si>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</si>
  <si>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</si>
  <si>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</si>
  <si>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</si>
  <si>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</si>
  <si>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</si>
  <si>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</si>
  <si>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</si>
  <si>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</si>
  <si>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</si>
  <si>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</si>
  <si>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</si>
  <si>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</si>
  <si>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</si>
  <si>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</si>
  <si>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</si>
  <si>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</si>
  <si>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</si>
  <si>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</si>
  <si>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</si>
  <si>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</si>
  <si>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</si>
  <si>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</si>
  <si>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</si>
  <si>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</si>
  <si>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</si>
  <si>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</si>
  <si>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</si>
  <si>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</si>
  <si>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</si>
  <si>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</si>
  <si>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</si>
  <si>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</si>
  <si>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</si>
  <si>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</si>
  <si>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</si>
  <si>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</si>
  <si>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</si>
  <si>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</si>
  <si>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</si>
  <si>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</si>
  <si>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</si>
  <si>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</si>
  <si>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</si>
  <si>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</si>
  <si>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</si>
  <si>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</si>
  <si>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</si>
  <si>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</si>
  <si>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</si>
  <si>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</si>
  <si>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</si>
  <si>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</si>
  <si>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</si>
  <si>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</si>
  <si>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</si>
  <si>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</si>
  <si>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</si>
  <si>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</si>
  <si>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</si>
  <si>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</si>
  <si>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</si>
  <si>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</si>
  <si>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</si>
  <si>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</si>
  <si>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</si>
  <si>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</si>
  <si>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</si>
  <si>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</si>
  <si>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</si>
  <si>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</si>
  <si>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</si>
  <si>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</si>
  <si>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</si>
  <si>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</si>
  <si>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</si>
  <si>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</si>
  <si>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</si>
  <si>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</si>
  <si>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</si>
  <si>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</si>
  <si>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</si>
  <si>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</si>
  <si>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</si>
  <si>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</si>
  <si>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</si>
  <si>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</si>
  <si>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</si>
  <si>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</si>
  <si>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</si>
  <si>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</si>
  <si>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</si>
  <si>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</si>
  <si>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</si>
  <si>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</si>
  <si>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</si>
  <si>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</si>
  <si>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</si>
  <si>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</si>
  <si>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</si>
  <si>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</si>
  <si>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</si>
  <si>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</si>
  <si>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</si>
  <si>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</si>
  <si>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</si>
  <si>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</si>
  <si>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</si>
  <si>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</si>
  <si>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</si>
  <si>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</si>
  <si>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</si>
  <si>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</si>
  <si>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</si>
  <si>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</si>
  <si>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</si>
  <si>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</si>
  <si>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</si>
  <si>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</si>
  <si>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</si>
  <si>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</si>
  <si>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</si>
  <si>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</si>
  <si>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</si>
  <si>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</si>
  <si>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</si>
  <si>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</si>
  <si>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</si>
  <si>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</si>
  <si>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</si>
  <si>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</si>
  <si>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</si>
  <si>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</si>
  <si>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</si>
  <si>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</si>
  <si>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</si>
  <si>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</si>
  <si>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</si>
  <si>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</si>
  <si>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</si>
  <si>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</si>
  <si>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</si>
  <si>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</si>
  <si>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</si>
  <si>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</si>
  <si>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</si>
  <si>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</si>
  <si>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</si>
  <si>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</si>
  <si>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</si>
  <si>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</si>
  <si>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</si>
  <si>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</si>
  <si>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</si>
  <si>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</si>
  <si>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</si>
  <si>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</si>
  <si>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</si>
  <si>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</si>
  <si>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</si>
  <si>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</si>
  <si>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</si>
  <si>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</si>
  <si>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</si>
  <si>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</si>
  <si>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</si>
  <si>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</si>
  <si>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</si>
  <si>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</si>
  <si>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</si>
  <si>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</si>
  <si>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</si>
  <si>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</si>
  <si>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</si>
  <si>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</si>
  <si>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</si>
  <si>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</si>
  <si>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</si>
  <si>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</si>
  <si>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</si>
  <si>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</si>
  <si>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</si>
  <si>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</si>
  <si>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</si>
  <si>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</si>
  <si>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</si>
  <si>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</si>
  <si>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</si>
  <si>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</si>
  <si>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</si>
  <si>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</si>
  <si>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</si>
  <si>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</si>
  <si>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</si>
  <si>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</si>
  <si>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</si>
  <si>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</si>
  <si>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</si>
  <si>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</si>
  <si>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</si>
  <si>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</si>
  <si>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</si>
  <si>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</si>
  <si>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</si>
  <si>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</si>
  <si>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</si>
  <si>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</si>
  <si>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</si>
  <si>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</si>
  <si>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</si>
  <si>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</si>
  <si>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</si>
  <si>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</si>
  <si>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</si>
  <si>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</si>
  <si>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</si>
  <si>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</si>
  <si>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</si>
  <si>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</si>
  <si>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</si>
  <si>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</si>
  <si>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</si>
  <si>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</si>
  <si>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</si>
  <si>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</si>
  <si>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</si>
  <si>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</si>
  <si>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</si>
  <si>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</si>
  <si>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</si>
  <si>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</si>
  <si>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</si>
  <si>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</si>
  <si>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</si>
  <si>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</si>
  <si>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</si>
  <si>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</si>
  <si>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</si>
  <si>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</si>
  <si>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</si>
  <si>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</si>
  <si>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</si>
  <si>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</si>
  <si>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</si>
  <si>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</si>
  <si>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</si>
  <si>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</si>
  <si>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</si>
  <si>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</si>
  <si>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</si>
  <si>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</si>
  <si>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</si>
  <si>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</si>
  <si>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</si>
  <si>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</si>
  <si>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</si>
  <si>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</si>
  <si>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</si>
  <si>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</si>
  <si>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</si>
  <si>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</si>
  <si>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</si>
  <si>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</si>
  <si>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</si>
  <si>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</si>
  <si>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</si>
  <si>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</si>
  <si>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</si>
  <si>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</si>
  <si>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</si>
  <si>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</si>
  <si>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</si>
  <si>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</si>
  <si>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</si>
  <si>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</si>
  <si>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</si>
  <si>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</si>
  <si>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</si>
  <si>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</si>
  <si>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</si>
  <si>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</si>
  <si>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</si>
  <si>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</si>
  <si>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</si>
  <si>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</si>
  <si>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</si>
  <si>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</si>
  <si>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</si>
  <si>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</si>
  <si>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</si>
  <si>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</si>
  <si>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</si>
  <si>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</si>
  <si>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</si>
  <si>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</si>
  <si>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</si>
  <si>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</si>
  <si>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</si>
  <si>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</si>
  <si>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</si>
  <si>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</si>
  <si>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</si>
  <si>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</si>
  <si>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</si>
  <si>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</si>
  <si>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</si>
  <si>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</si>
  <si>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</si>
  <si>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</si>
  <si>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</si>
  <si>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</si>
  <si>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</si>
  <si>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</si>
  <si>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</si>
  <si>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</si>
  <si>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</si>
  <si>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</si>
  <si>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</si>
  <si>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</si>
  <si>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</si>
  <si>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</si>
  <si>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</si>
  <si>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</si>
  <si>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</si>
  <si>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</si>
  <si>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</si>
  <si>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</si>
  <si>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</si>
  <si>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</si>
  <si>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</si>
  <si>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</si>
  <si>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</si>
  <si>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</si>
  <si>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</si>
  <si>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</si>
  <si>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</si>
  <si>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</si>
  <si>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</si>
  <si>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</si>
  <si>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</si>
  <si>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</si>
  <si>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</si>
  <si>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</si>
  <si>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</si>
  <si>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</si>
  <si>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</si>
  <si>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</si>
  <si>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</si>
  <si>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</si>
  <si>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</si>
  <si>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</si>
  <si>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</si>
  <si>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</si>
  <si>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</si>
  <si>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</si>
  <si>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</si>
  <si>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</si>
  <si>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</si>
  <si>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</si>
  <si>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</si>
  <si>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</si>
  <si>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</si>
  <si>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</si>
  <si>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</si>
  <si>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</si>
  <si>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</si>
  <si>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</si>
  <si>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</si>
  <si>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</si>
  <si>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</si>
  <si>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</si>
  <si>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</si>
  <si>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</si>
  <si>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</si>
  <si>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</si>
  <si>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</si>
  <si>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</si>
  <si>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</si>
  <si>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</si>
  <si>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</si>
  <si>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</si>
  <si>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</si>
  <si>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</si>
  <si>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</si>
  <si>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</si>
  <si>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</si>
  <si>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</si>
  <si>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</si>
  <si>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</si>
  <si>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</si>
  <si>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</si>
  <si>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</si>
  <si>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</si>
  <si>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</si>
  <si>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</si>
  <si>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</si>
  <si>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</si>
  <si>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</si>
  <si>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</si>
  <si>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</si>
  <si>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</si>
  <si>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</si>
  <si>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</si>
  <si>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</si>
  <si>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</si>
  <si>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</si>
  <si>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</si>
  <si>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</si>
  <si>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</si>
  <si>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</si>
  <si>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</si>
  <si>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</si>
  <si>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</si>
  <si>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</si>
  <si>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</si>
  <si>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</si>
  <si>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</si>
  <si>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</si>
  <si>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</si>
  <si>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</si>
  <si>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</si>
  <si>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</si>
  <si>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</si>
  <si>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</si>
  <si>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</si>
  <si>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</si>
  <si>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</si>
  <si>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</si>
  <si>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</si>
  <si>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</si>
  <si>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</si>
  <si>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</si>
  <si>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</si>
  <si>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</si>
  <si>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</si>
  <si>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</si>
  <si>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</si>
  <si>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</si>
  <si>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</si>
  <si>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</si>
  <si>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</si>
  <si>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</si>
  <si>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</si>
  <si>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</si>
  <si>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</si>
  <si>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</si>
  <si>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</si>
  <si>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</si>
  <si>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</si>
  <si>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</si>
  <si>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</si>
  <si>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</si>
  <si>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</si>
  <si>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</si>
  <si>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</si>
  <si>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</si>
  <si>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</si>
  <si>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</si>
  <si>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</si>
  <si>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</si>
  <si>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</si>
  <si>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</si>
  <si>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</si>
  <si>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</si>
  <si>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</si>
  <si>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</si>
  <si>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</si>
  <si>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</si>
  <si>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</si>
  <si>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</si>
  <si>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</si>
  <si>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</si>
  <si>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</si>
  <si>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</si>
  <si>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</si>
  <si>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</si>
  <si>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</si>
  <si>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</si>
  <si>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</si>
  <si>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</si>
  <si>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</si>
  <si>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</si>
  <si>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</si>
  <si>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</si>
  <si>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</si>
  <si>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</si>
  <si>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</si>
  <si>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</si>
  <si>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</si>
  <si>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</si>
  <si>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</si>
  <si>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</si>
  <si>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</si>
  <si>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</si>
  <si>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</si>
  <si>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</si>
  <si>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</si>
  <si>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</si>
  <si>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</si>
  <si>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</si>
  <si>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</si>
  <si>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</si>
  <si>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</si>
  <si>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</si>
  <si>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</si>
  <si>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</si>
  <si>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</si>
  <si>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</si>
  <si>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</si>
  <si>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</si>
  <si>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</si>
  <si>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</si>
  <si>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</si>
  <si>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</si>
  <si>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</si>
  <si>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</si>
  <si>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</si>
  <si>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</si>
  <si>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</si>
  <si>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</si>
  <si>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</si>
  <si>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</si>
  <si>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</si>
  <si>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</si>
  <si>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</si>
  <si>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</si>
  <si>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</si>
  <si>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</si>
  <si>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</si>
  <si>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</si>
  <si>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</si>
  <si>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</si>
  <si>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</si>
  <si>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</si>
  <si>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</si>
  <si>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</si>
  <si>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</si>
  <si>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</si>
  <si>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</si>
  <si>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</si>
  <si>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</si>
  <si>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</si>
  <si>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</si>
  <si>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</si>
  <si>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</si>
  <si>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</si>
  <si>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</si>
  <si>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</si>
  <si>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</si>
  <si>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</si>
  <si>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</si>
  <si>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</si>
  <si>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</si>
  <si>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</si>
  <si>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</si>
  <si>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</si>
  <si>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</si>
  <si>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</si>
  <si>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</si>
  <si>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</si>
  <si>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</si>
  <si>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</si>
  <si>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</si>
  <si>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</si>
  <si>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</si>
  <si>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</si>
  <si>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</si>
  <si>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</si>
  <si>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</si>
  <si>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</si>
  <si>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</si>
  <si>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</si>
  <si>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</si>
  <si>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</si>
  <si>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</si>
  <si>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</si>
  <si>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</si>
  <si>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</si>
  <si>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</si>
  <si>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</si>
  <si>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</si>
  <si>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</si>
  <si>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</si>
  <si>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</si>
  <si>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</si>
  <si>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</si>
  <si>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</si>
  <si>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</si>
  <si>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</si>
  <si>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</si>
  <si>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</si>
  <si>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</si>
  <si>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</si>
  <si>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</si>
  <si>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</si>
  <si>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</si>
  <si>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</si>
  <si>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</si>
  <si>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</si>
  <si>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</si>
  <si>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</si>
  <si>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</si>
  <si>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</si>
  <si>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</si>
  <si>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</si>
  <si>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</si>
  <si>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</si>
  <si>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</si>
  <si>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</si>
  <si>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</si>
  <si>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</si>
  <si>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</si>
  <si>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</si>
  <si>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</si>
  <si>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</si>
  <si>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</si>
  <si>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</si>
  <si>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</si>
  <si>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</si>
  <si>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</si>
  <si>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</si>
  <si>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</si>
  <si>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</si>
  <si>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</si>
  <si>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</si>
  <si>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</si>
  <si>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</si>
  <si>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</si>
  <si>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</si>
  <si>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</si>
  <si>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</si>
  <si>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</si>
  <si>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</si>
  <si>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</si>
  <si>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</si>
  <si>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</si>
  <si>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</si>
  <si>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</si>
  <si>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</si>
  <si>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</si>
  <si>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</si>
  <si>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</si>
  <si>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</si>
  <si>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</si>
  <si>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</si>
  <si>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</si>
  <si>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</si>
  <si>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</si>
  <si>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</si>
  <si>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</si>
  <si>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</si>
  <si>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</si>
  <si>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</si>
  <si>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</si>
  <si>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</si>
  <si>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</si>
  <si>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</si>
  <si>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</si>
  <si>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</si>
  <si>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</si>
  <si>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</si>
  <si>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</si>
  <si>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</si>
  <si>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</si>
  <si>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</si>
  <si>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</si>
  <si>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</si>
  <si>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</si>
  <si>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</si>
  <si>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</si>
  <si>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</si>
  <si>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</si>
  <si>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</si>
  <si>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</si>
  <si>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</si>
  <si>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</si>
  <si>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</si>
  <si>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</si>
  <si>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</si>
  <si>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</si>
  <si>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</si>
  <si>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</si>
  <si>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</si>
  <si>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</si>
  <si>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</si>
  <si>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</si>
  <si>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</si>
  <si>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</si>
  <si>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</si>
  <si>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</si>
  <si>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</si>
  <si>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</si>
  <si>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</si>
  <si>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</si>
  <si>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</si>
  <si>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</si>
  <si>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</si>
  <si>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</si>
  <si>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</si>
  <si>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</si>
  <si>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</si>
  <si>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</si>
  <si>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</si>
  <si>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</si>
  <si>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</si>
  <si>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</si>
  <si>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</si>
  <si>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</si>
  <si>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</si>
  <si>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</si>
  <si>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</si>
  <si>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</si>
  <si>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</si>
  <si>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</si>
  <si>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</si>
  <si>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</si>
  <si>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</si>
  <si>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</si>
  <si>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</si>
  <si>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</si>
  <si>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</si>
  <si>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</si>
  <si>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</si>
  <si>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</si>
  <si>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</si>
  <si>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</si>
  <si>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</si>
  <si>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</si>
  <si>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</si>
  <si>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</si>
  <si>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</si>
  <si>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</si>
  <si>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</si>
  <si>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</si>
  <si>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</si>
  <si>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</si>
  <si>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</si>
  <si>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</si>
  <si>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</si>
  <si>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</si>
  <si>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</si>
  <si>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</si>
  <si>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</si>
  <si>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</si>
  <si>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</si>
  <si>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</si>
  <si>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</si>
  <si>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</si>
  <si>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</si>
  <si>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</si>
  <si>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</si>
  <si>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</si>
  <si>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</si>
  <si>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</si>
  <si>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</si>
  <si>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</si>
  <si>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</si>
  <si>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</si>
  <si>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</si>
  <si>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</si>
  <si>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</si>
  <si>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</si>
  <si>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</si>
  <si>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</si>
  <si>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</si>
  <si>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</si>
  <si>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</si>
  <si>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</si>
  <si>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</si>
  <si>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</si>
  <si>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</si>
  <si>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</si>
  <si>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</si>
  <si>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</si>
  <si>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</si>
  <si>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</si>
  <si>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</si>
  <si>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</si>
  <si>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</si>
  <si>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</si>
  <si>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</si>
  <si>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</si>
  <si>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</si>
  <si>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</si>
  <si>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</si>
  <si>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</si>
  <si>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</si>
  <si>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</si>
  <si>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</si>
  <si>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</si>
  <si>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</si>
  <si>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</si>
  <si>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</si>
  <si>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</si>
  <si>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</si>
  <si>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</si>
  <si>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</si>
  <si>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</si>
  <si>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</si>
  <si>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</si>
  <si>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</si>
  <si>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</si>
  <si>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</si>
  <si>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</si>
  <si>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</si>
  <si>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</si>
  <si>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</si>
  <si>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</si>
  <si>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</si>
  <si>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</si>
  <si>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</si>
  <si>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</si>
  <si>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</si>
  <si>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</si>
  <si>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</si>
  <si>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</si>
  <si>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</si>
  <si>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</si>
  <si>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</si>
  <si>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</si>
  <si>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</si>
  <si>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</si>
  <si>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</si>
  <si>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</si>
  <si>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</si>
  <si>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</si>
  <si>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</si>
  <si>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</si>
  <si>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</si>
  <si>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</si>
  <si>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</si>
  <si>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</si>
  <si>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</si>
  <si>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</si>
  <si>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</si>
  <si>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</si>
  <si>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</si>
  <si>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</si>
  <si>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</si>
  <si>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</si>
  <si>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</si>
  <si>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</si>
  <si>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</si>
  <si>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</si>
  <si>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</si>
  <si>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</si>
  <si>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</si>
  <si>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</si>
  <si>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</si>
  <si>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</si>
  <si>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</si>
  <si>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</si>
  <si>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</si>
  <si>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</si>
  <si>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</si>
  <si>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</si>
  <si>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</si>
  <si>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</si>
  <si>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</si>
  <si>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</si>
  <si>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</si>
  <si>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</si>
  <si>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</si>
  <si>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</si>
  <si>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</si>
  <si>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</si>
  <si>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</si>
  <si>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</si>
  <si>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</si>
  <si>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</si>
  <si>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</si>
  <si>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</si>
  <si>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</si>
  <si>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</si>
  <si>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</si>
  <si>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</si>
  <si>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</si>
  <si>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</si>
  <si>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</si>
  <si>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</si>
  <si>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</si>
  <si>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</si>
  <si>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</si>
  <si>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</si>
  <si>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</si>
  <si>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</si>
  <si>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</si>
  <si>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</si>
  <si>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</si>
  <si>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</si>
  <si>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</si>
  <si>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</si>
  <si>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</si>
  <si>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</si>
  <si>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</si>
  <si>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</si>
  <si>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</si>
  <si>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</si>
  <si>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</si>
  <si>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</si>
  <si>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</si>
  <si>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</si>
  <si>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</si>
  <si>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</si>
  <si>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</si>
  <si>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</si>
  <si>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</si>
  <si>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</si>
  <si>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</si>
  <si>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</si>
  <si>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</si>
  <si>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</si>
  <si>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</si>
  <si>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</si>
  <si>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</si>
  <si>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</si>
  <si>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</si>
  <si>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</si>
  <si>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</si>
  <si>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</si>
  <si>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</si>
  <si>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</si>
  <si>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</si>
  <si>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</si>
  <si>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</si>
  <si>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</si>
  <si>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</si>
  <si>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</si>
  <si>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</si>
  <si>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</si>
  <si>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</si>
  <si>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</si>
  <si>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</si>
  <si>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</si>
  <si>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</si>
  <si>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</si>
  <si>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</si>
  <si>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</si>
  <si>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</si>
  <si>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</si>
  <si>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</si>
  <si>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</si>
  <si>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</si>
  <si>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</si>
  <si>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</si>
  <si>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</si>
  <si>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</si>
  <si>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</si>
  <si>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</si>
  <si>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</si>
  <si>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</si>
  <si>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</si>
  <si>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</si>
  <si>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</si>
  <si>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</si>
  <si>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</si>
  <si>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</si>
  <si>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</si>
  <si>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</si>
  <si>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</si>
  <si>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</si>
  <si>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</si>
  <si>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</si>
  <si>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</si>
  <si>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</si>
  <si>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</si>
  <si>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</si>
  <si>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</si>
  <si>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</si>
  <si>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</si>
  <si>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</si>
  <si>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</si>
  <si>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</si>
  <si>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</si>
  <si>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</si>
  <si>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</si>
  <si>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</si>
  <si>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</si>
  <si>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</si>
  <si>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</si>
  <si>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</si>
  <si>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</si>
  <si>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</si>
  <si>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</si>
  <si>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</si>
  <si>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</si>
  <si>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</si>
  <si>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</si>
  <si>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</si>
  <si>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</si>
  <si>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</si>
  <si>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</si>
  <si>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</si>
  <si>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</si>
  <si>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</si>
  <si>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</si>
  <si>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</si>
  <si>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</si>
  <si>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</si>
  <si>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</si>
  <si>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</si>
  <si>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</si>
  <si>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</si>
  <si>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</si>
  <si>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</si>
  <si>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</si>
  <si>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</si>
  <si>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</si>
  <si>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</si>
  <si>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</si>
  <si>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</si>
  <si>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</si>
  <si>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</si>
  <si>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</si>
  <si>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</si>
  <si>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</si>
  <si>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</si>
  <si>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</si>
  <si>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</si>
  <si>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</si>
  <si>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</si>
  <si>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</si>
  <si>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</si>
  <si>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</si>
  <si>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</si>
  <si>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</si>
  <si>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</si>
  <si>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</si>
  <si>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</si>
  <si>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</si>
  <si>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</si>
  <si>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</si>
  <si>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</si>
  <si>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</si>
  <si>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</si>
  <si>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</si>
  <si>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</si>
  <si>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</si>
  <si>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</si>
  <si>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</si>
  <si>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</si>
  <si>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</si>
  <si>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</si>
  <si>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</si>
  <si>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</si>
  <si>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</si>
  <si>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</si>
  <si>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</si>
  <si>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</si>
  <si>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</si>
  <si>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</si>
  <si>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</si>
  <si>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</si>
  <si>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</si>
  <si>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</si>
  <si>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</si>
  <si>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</si>
  <si>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</si>
  <si>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</si>
  <si>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</si>
  <si>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</si>
  <si>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</si>
  <si>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</si>
  <si>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</si>
  <si>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</si>
  <si>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</si>
  <si>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</si>
  <si>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</si>
  <si>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</si>
  <si>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</si>
  <si>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</si>
  <si>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</si>
  <si>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</si>
  <si>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</si>
  <si>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</si>
  <si>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</si>
  <si>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</si>
  <si>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</si>
  <si>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</si>
  <si>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</si>
  <si>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</si>
  <si>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</si>
  <si>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</si>
  <si>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</si>
  <si>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</si>
  <si>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</si>
  <si>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</si>
  <si>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</si>
  <si>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</si>
  <si>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</si>
  <si>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</si>
  <si>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</si>
  <si>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</si>
  <si>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</si>
  <si>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</si>
  <si>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</si>
  <si>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</si>
  <si>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</si>
  <si>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</si>
  <si>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</si>
  <si>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</si>
  <si>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</si>
  <si>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</si>
  <si>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</si>
  <si>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</si>
  <si>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</si>
  <si>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</si>
  <si>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</si>
  <si>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</si>
  <si>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</si>
  <si>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</si>
  <si>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</si>
  <si>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</si>
  <si>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</si>
  <si>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</si>
  <si>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</si>
  <si>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</si>
  <si>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</si>
  <si>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</si>
  <si>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</si>
  <si>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</si>
  <si>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</si>
  <si>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</si>
  <si>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</si>
  <si>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</si>
  <si>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</si>
  <si>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</si>
  <si>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</si>
  <si>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</si>
  <si>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</si>
  <si>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</si>
  <si>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</si>
  <si>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</si>
  <si>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</si>
  <si>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</si>
  <si>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</si>
  <si>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</si>
  <si>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</si>
  <si>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</si>
  <si>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</si>
  <si>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</si>
  <si>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</si>
  <si>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</si>
  <si>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</si>
  <si>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</si>
  <si>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</si>
  <si>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</si>
  <si>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</si>
  <si>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</si>
  <si>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</si>
  <si>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</si>
  <si>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</si>
  <si>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</si>
  <si>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</si>
  <si>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</si>
  <si>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</si>
  <si>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</si>
  <si>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</si>
  <si>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</si>
  <si>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</si>
  <si>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</si>
  <si>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</si>
  <si>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</si>
  <si>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</si>
  <si>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</si>
  <si>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</si>
  <si>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</si>
  <si>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</si>
  <si>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</si>
  <si>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</si>
  <si>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</si>
  <si>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</si>
  <si>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</si>
  <si>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</si>
  <si>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</si>
  <si>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</si>
  <si>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</si>
  <si>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</si>
  <si>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</si>
  <si>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</si>
  <si>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</si>
  <si>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</si>
  <si>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</si>
  <si>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</si>
  <si>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</si>
  <si>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</si>
  <si>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</si>
  <si>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</si>
  <si>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</si>
  <si>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</si>
  <si>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</si>
  <si>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</si>
  <si>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</si>
  <si>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</si>
  <si>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</si>
  <si>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</si>
  <si>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</si>
  <si>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</si>
  <si>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</si>
  <si>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</si>
  <si>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</si>
  <si>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</si>
  <si>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</si>
  <si>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</si>
  <si>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</si>
  <si>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</si>
  <si>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</si>
  <si>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</si>
  <si>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</si>
  <si>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</si>
  <si>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</si>
  <si>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</si>
  <si>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</si>
  <si>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</si>
  <si>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</si>
  <si>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</si>
  <si>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</si>
  <si>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</si>
  <si>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</si>
  <si>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</si>
  <si>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</si>
  <si>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</si>
  <si>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</si>
  <si>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</si>
  <si>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</si>
  <si>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</si>
  <si>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</si>
  <si>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</si>
  <si>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</si>
  <si>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</si>
  <si>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</si>
  <si>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</si>
  <si>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</si>
  <si>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</si>
  <si>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</si>
  <si>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</si>
  <si>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</si>
  <si>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</si>
  <si>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</si>
  <si>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</si>
  <si>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</si>
  <si>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</si>
  <si>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</si>
  <si>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</si>
  <si>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</si>
  <si>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</si>
  <si>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</si>
  <si>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</si>
  <si>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</si>
  <si>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</si>
  <si>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</si>
  <si>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</si>
  <si>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</si>
  <si>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</si>
  <si>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</si>
  <si>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</si>
  <si>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</si>
  <si>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</si>
  <si>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</si>
  <si>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</si>
  <si>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</si>
  <si>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</si>
  <si>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</si>
  <si>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</si>
  <si>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</si>
  <si>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</si>
  <si>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</si>
  <si>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</si>
  <si>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</si>
  <si>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</si>
  <si>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</si>
  <si>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</si>
  <si>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</si>
  <si>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</si>
  <si>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</si>
  <si>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</si>
  <si>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</si>
  <si>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</si>
  <si>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</si>
  <si>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</si>
  <si>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</si>
  <si>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</si>
  <si>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</si>
  <si>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</si>
  <si>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</si>
  <si>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</si>
  <si>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</si>
  <si>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</si>
  <si>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</si>
  <si>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</si>
  <si>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</si>
  <si>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</si>
  <si>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</si>
  <si>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</si>
  <si>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</si>
  <si>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</si>
  <si>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</si>
  <si>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</si>
  <si>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</si>
  <si>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</si>
  <si>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</si>
  <si>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</si>
  <si>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</si>
  <si>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</si>
  <si>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</si>
  <si>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</si>
  <si>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</si>
  <si>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</si>
  <si>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</si>
  <si>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</si>
  <si>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</si>
  <si>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</si>
  <si>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</si>
  <si>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</si>
  <si>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</si>
  <si>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</si>
  <si>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</si>
  <si>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</si>
  <si>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</si>
  <si>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</si>
  <si>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</si>
  <si>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</si>
  <si>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</si>
  <si>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</si>
  <si>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</si>
  <si>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</si>
  <si>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</si>
  <si>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</si>
  <si>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</si>
  <si>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</si>
  <si>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</si>
  <si>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</si>
  <si>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</si>
  <si>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</si>
  <si>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</si>
  <si>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</si>
  <si>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</si>
  <si>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</si>
  <si>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</si>
  <si>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</si>
  <si>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</si>
  <si>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</si>
  <si>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</si>
  <si>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</si>
  <si>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</si>
  <si>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</si>
  <si>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</si>
  <si>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</si>
  <si>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</si>
  <si>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</si>
  <si>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</si>
  <si>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</si>
  <si>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</si>
  <si>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</si>
  <si>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</si>
  <si>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</si>
  <si>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</si>
  <si>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</si>
  <si>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</si>
  <si>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</si>
  <si>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</si>
  <si>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</si>
  <si>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</si>
  <si>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</si>
  <si>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</si>
  <si>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</si>
  <si>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</si>
  <si>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</si>
  <si>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</si>
  <si>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</si>
  <si>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</si>
  <si>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</si>
  <si>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</si>
  <si>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</si>
  <si>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</si>
  <si>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</si>
  <si>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</si>
  <si>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</si>
  <si>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</si>
  <si>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</si>
  <si>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</si>
  <si>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</si>
  <si>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</si>
  <si>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</si>
  <si>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</si>
  <si>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</si>
  <si>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</si>
  <si>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</si>
  <si>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</si>
  <si>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</si>
  <si>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</si>
  <si>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</si>
  <si>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</si>
  <si>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</si>
  <si>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</si>
  <si>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</si>
  <si>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</si>
  <si>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</si>
  <si>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</si>
  <si>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</si>
  <si>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</si>
  <si>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</si>
  <si>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</si>
  <si>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</si>
  <si>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</si>
  <si>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</si>
  <si>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</si>
  <si>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</si>
  <si>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</si>
  <si>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</si>
  <si>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</si>
  <si>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</si>
  <si>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</si>
  <si>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</si>
  <si>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</si>
  <si>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</si>
  <si>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</si>
  <si>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</si>
  <si>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</si>
  <si>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</si>
  <si>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</si>
  <si>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</si>
  <si>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</si>
  <si>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</si>
  <si>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</si>
  <si>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</si>
  <si>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</si>
  <si>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</si>
  <si>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</si>
  <si>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</si>
  <si>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</si>
  <si>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</si>
  <si>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</si>
  <si>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</si>
  <si>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</si>
  <si>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</si>
  <si>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</si>
  <si>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</si>
  <si>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</si>
  <si>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</si>
  <si>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</si>
  <si>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</si>
  <si>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</si>
  <si>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</si>
  <si>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</si>
  <si>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</si>
  <si>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</si>
  <si>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</si>
  <si>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</si>
  <si>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</si>
  <si>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</si>
  <si>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</si>
  <si>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</si>
  <si>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</si>
  <si>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</si>
  <si>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</si>
  <si>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</si>
  <si>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</si>
  <si>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</si>
  <si>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</si>
  <si>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</si>
  <si>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</si>
  <si>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</si>
  <si>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</si>
  <si>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</si>
  <si>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</si>
  <si>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</si>
  <si>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</si>
  <si>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</si>
  <si>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</si>
  <si>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</si>
  <si>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</si>
  <si>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</si>
  <si>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</si>
  <si>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</si>
  <si>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</si>
  <si>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</si>
  <si>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</si>
  <si>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</si>
  <si>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</si>
  <si>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</si>
  <si>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</si>
  <si>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</si>
  <si>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</si>
  <si>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</si>
  <si>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</si>
  <si>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</si>
  <si>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</si>
  <si>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</si>
  <si>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</si>
  <si>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</si>
  <si>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</si>
  <si>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</si>
  <si>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</si>
  <si>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</si>
  <si>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</si>
  <si>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</si>
  <si>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</si>
  <si>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</si>
  <si>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</si>
  <si>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</si>
  <si>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</si>
  <si>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</si>
  <si>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</si>
  <si>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</si>
  <si>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</si>
  <si>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</si>
  <si>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</si>
  <si>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</si>
  <si>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</si>
  <si>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</si>
  <si>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</si>
  <si>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</si>
  <si>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</si>
  <si>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</si>
  <si>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</si>
  <si>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</si>
  <si>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</si>
  <si>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</si>
  <si>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</si>
  <si>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</si>
  <si>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</si>
  <si>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</si>
  <si>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</si>
  <si>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</si>
  <si>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</si>
  <si>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</si>
  <si>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</si>
  <si>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</si>
  <si>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</si>
  <si>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</si>
  <si>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</si>
  <si>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</si>
  <si>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</si>
  <si>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</si>
  <si>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</si>
  <si>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</si>
  <si>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</si>
  <si>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</si>
  <si>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</si>
  <si>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</si>
  <si>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</si>
  <si>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</si>
  <si>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</si>
  <si>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</si>
  <si>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</si>
  <si>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</si>
  <si>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</si>
  <si>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</si>
  <si>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</si>
  <si>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</si>
  <si>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</si>
  <si>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</si>
  <si>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</si>
  <si>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</si>
  <si>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</si>
  <si>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</si>
  <si>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</si>
  <si>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</si>
  <si>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</si>
  <si>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</si>
  <si>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</si>
  <si>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</si>
  <si>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</si>
  <si>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</si>
  <si>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</si>
  <si>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</si>
  <si>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</si>
  <si>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</si>
  <si>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</si>
  <si>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</si>
  <si>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</si>
  <si>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</si>
  <si>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</si>
  <si>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</si>
  <si>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</si>
  <si>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</si>
  <si>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</si>
  <si>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</si>
  <si>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</si>
  <si>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</si>
  <si>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</si>
  <si>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</si>
  <si>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</si>
  <si>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</si>
  <si>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</si>
  <si>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</si>
  <si>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</si>
  <si>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</si>
  <si>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</si>
  <si>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</si>
  <si>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</si>
  <si>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</si>
  <si>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</si>
  <si>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</si>
  <si>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</si>
  <si>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</si>
  <si>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</si>
  <si>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</si>
  <si>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</si>
  <si>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</si>
  <si>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</si>
  <si>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</si>
  <si>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</si>
  <si>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</si>
  <si>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</si>
  <si>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</si>
  <si>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</si>
  <si>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</si>
  <si>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</si>
  <si>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</si>
  <si>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</si>
  <si>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</si>
  <si>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</si>
  <si>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</si>
  <si>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</si>
  <si>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</si>
  <si>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</si>
  <si>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</si>
  <si>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</si>
  <si>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</si>
  <si>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</si>
  <si>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</si>
  <si>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</si>
  <si>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</si>
  <si>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</si>
  <si>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</si>
  <si>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</si>
  <si>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</si>
  <si>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</si>
  <si>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</si>
  <si>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</si>
  <si>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</si>
  <si>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</si>
  <si>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</si>
  <si>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</si>
  <si>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</si>
  <si>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</si>
  <si>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</si>
  <si>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</si>
  <si>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</si>
  <si>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</si>
  <si>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</si>
  <si>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</si>
  <si>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</si>
  <si>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</si>
  <si>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</si>
  <si>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</si>
  <si>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</si>
  <si>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</si>
  <si>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</si>
  <si>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</si>
  <si>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</si>
  <si>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</si>
  <si>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</si>
  <si>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</si>
  <si>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</si>
  <si>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</si>
  <si>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</si>
  <si>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</si>
  <si>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</si>
  <si>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</si>
  <si>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</si>
  <si>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</si>
  <si>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</si>
  <si>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</si>
  <si>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</si>
  <si>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</si>
  <si>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</si>
  <si>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</si>
  <si>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</si>
  <si>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</si>
  <si>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</si>
  <si>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</si>
  <si>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</si>
  <si>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</si>
  <si>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</si>
  <si>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</si>
  <si>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</si>
  <si>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</si>
  <si>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</si>
  <si>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</si>
  <si>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</si>
  <si>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</si>
  <si>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</si>
  <si>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</si>
  <si>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</si>
  <si>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</si>
  <si>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</si>
  <si>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</si>
  <si>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</si>
  <si>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</si>
  <si>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</si>
  <si>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</si>
  <si>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</si>
  <si>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</si>
  <si>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</si>
  <si>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</si>
  <si>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</si>
  <si>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</si>
  <si>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</si>
  <si>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</si>
  <si>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</si>
  <si>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</si>
  <si>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</si>
  <si>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</si>
  <si>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</si>
  <si>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</si>
  <si>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</si>
  <si>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</si>
  <si>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</si>
  <si>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</si>
  <si>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</si>
  <si>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</si>
  <si>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</si>
  <si>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</si>
  <si>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</si>
  <si>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</si>
  <si>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</si>
  <si>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</si>
  <si>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</si>
  <si>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</si>
  <si>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</si>
  <si>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</si>
  <si>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</si>
  <si>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</si>
  <si>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</si>
  <si>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</si>
  <si>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</si>
  <si>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</si>
  <si>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</si>
  <si>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</si>
  <si>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</si>
  <si>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</si>
  <si>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</si>
  <si>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</si>
  <si>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</si>
  <si>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</si>
  <si>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</si>
  <si>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</si>
  <si>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</si>
  <si>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</si>
  <si>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</si>
  <si>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</si>
  <si>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</si>
  <si>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</si>
  <si>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</si>
  <si>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</si>
  <si>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</si>
  <si>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</si>
  <si>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</si>
  <si>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</si>
  <si>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</si>
  <si>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</si>
  <si>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</si>
  <si>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</si>
  <si>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</si>
  <si>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</si>
  <si>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</si>
  <si>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</si>
  <si>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</si>
  <si>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</si>
  <si>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</si>
  <si>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</si>
  <si>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</si>
  <si>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</si>
  <si>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</si>
  <si>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</si>
  <si>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</si>
  <si>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</si>
  <si>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</si>
  <si>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</si>
  <si>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</si>
  <si>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</si>
  <si>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</si>
  <si>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</si>
  <si>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</si>
  <si>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</si>
  <si>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</si>
  <si>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</si>
  <si>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</si>
  <si>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</si>
  <si>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</si>
  <si>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</si>
  <si>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</si>
  <si>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</si>
  <si>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</si>
  <si>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</si>
  <si>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</si>
  <si>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</si>
  <si>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</si>
  <si>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</si>
  <si>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</si>
  <si>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</si>
  <si>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</si>
  <si>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</si>
  <si>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</si>
  <si>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</si>
  <si>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</si>
  <si>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</si>
  <si>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</si>
  <si>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</si>
  <si>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</si>
  <si>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</si>
  <si>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</si>
  <si>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</si>
  <si>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</si>
  <si>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</si>
  <si>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</si>
  <si>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</si>
  <si>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</si>
  <si>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</si>
  <si>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</si>
  <si>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</si>
  <si>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</si>
  <si>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</si>
  <si>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</si>
  <si>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</si>
  <si>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</si>
  <si>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</si>
  <si>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</si>
  <si>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</si>
  <si>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</si>
  <si>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</si>
  <si>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</si>
  <si>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</si>
  <si>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</si>
  <si>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</si>
  <si>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</si>
  <si>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</si>
  <si>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</si>
  <si>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</si>
  <si>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</si>
  <si>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</si>
  <si>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</si>
  <si>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</si>
  <si>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</si>
  <si>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</si>
  <si>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</si>
  <si>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</si>
  <si>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</si>
  <si>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</si>
  <si>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</si>
  <si>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</si>
  <si>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</si>
  <si>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</si>
  <si>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</si>
  <si>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</si>
  <si>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</si>
  <si>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</si>
  <si>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</si>
  <si>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</si>
  <si>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</si>
  <si>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</si>
  <si>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</si>
  <si>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</si>
  <si>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</si>
  <si>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</si>
  <si>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</si>
  <si>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</si>
  <si>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</si>
  <si>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</si>
  <si>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</si>
  <si>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</si>
  <si>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</si>
  <si>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</si>
  <si>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</si>
  <si>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</si>
  <si>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</si>
  <si>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</si>
  <si>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</si>
  <si>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</si>
  <si>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</si>
  <si>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</si>
  <si>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</si>
  <si>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</si>
  <si>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</si>
  <si>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</si>
  <si>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</si>
  <si>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</si>
  <si>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</si>
  <si>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</si>
  <si>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</si>
  <si>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</si>
  <si>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</si>
  <si>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</si>
  <si>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</si>
  <si>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</si>
  <si>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</si>
  <si>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</si>
  <si>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</si>
  <si>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</si>
  <si>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</si>
  <si>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</si>
  <si>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</si>
  <si>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</si>
  <si>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</si>
  <si>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</si>
  <si>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</si>
  <si>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</si>
  <si>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</si>
  <si>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</si>
  <si>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</si>
  <si>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</si>
  <si>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</si>
  <si>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</si>
  <si>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</si>
  <si>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</si>
  <si>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</si>
  <si>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</si>
  <si>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</si>
  <si>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</si>
  <si>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</si>
  <si>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</si>
  <si>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</si>
  <si>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</si>
  <si>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</si>
  <si>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</si>
  <si>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</si>
  <si>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</si>
  <si>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</si>
  <si>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</si>
  <si>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</si>
  <si>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</si>
  <si>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</si>
  <si>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</si>
  <si>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</si>
  <si>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</si>
  <si>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</si>
  <si>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</si>
  <si>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</si>
  <si>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</si>
  <si>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</si>
  <si>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</si>
  <si>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</si>
  <si>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</si>
  <si>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</si>
  <si>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</si>
  <si>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</si>
  <si>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</si>
  <si>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</si>
  <si>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</si>
  <si>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</si>
  <si>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</si>
  <si>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</si>
  <si>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</si>
  <si>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</si>
  <si>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</si>
  <si>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</si>
  <si>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</si>
  <si>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</si>
  <si>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</si>
  <si>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</si>
  <si>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</si>
  <si>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</si>
  <si>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</si>
  <si>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</si>
  <si>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</si>
  <si>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</si>
  <si>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</si>
  <si>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</si>
  <si>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</si>
  <si>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</si>
  <si>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</si>
  <si>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</si>
  <si>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</si>
  <si>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</si>
  <si>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</si>
  <si>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</si>
  <si>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</si>
  <si>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</si>
  <si>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</si>
  <si>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</si>
  <si>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</si>
  <si>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</si>
  <si>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</si>
  <si>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</si>
  <si>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</si>
  <si>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</si>
  <si>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</si>
  <si>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</si>
  <si>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</si>
  <si>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</si>
  <si>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</si>
  <si>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</si>
  <si>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</si>
  <si>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</si>
  <si>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</si>
  <si>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</si>
  <si>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</si>
  <si>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</si>
  <si>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</si>
  <si>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</si>
  <si>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</si>
  <si>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</si>
  <si>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</si>
  <si>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</si>
  <si>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</si>
  <si>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</si>
  <si>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</si>
  <si>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</si>
  <si>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</si>
  <si>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</si>
  <si>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</si>
  <si>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</si>
  <si>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</si>
  <si>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</si>
  <si>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</si>
  <si>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</si>
  <si>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</si>
  <si>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</si>
  <si>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</si>
  <si>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</si>
  <si>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</si>
  <si>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</si>
  <si>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</si>
  <si>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</si>
  <si>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</si>
  <si>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</si>
  <si>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</si>
  <si>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</si>
  <si>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</si>
  <si>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</si>
  <si>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</si>
  <si>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</si>
  <si>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</si>
  <si>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</si>
  <si>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</si>
  <si>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</si>
  <si>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</si>
  <si>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</si>
  <si>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</si>
  <si>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</si>
  <si>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</si>
  <si>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</si>
  <si>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</si>
  <si>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</si>
  <si>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</si>
  <si>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</si>
  <si>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</si>
  <si>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</si>
  <si>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</si>
  <si>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</si>
  <si>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</si>
  <si>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</si>
  <si>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</si>
  <si>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</si>
  <si>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</si>
  <si>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</si>
  <si>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</si>
  <si>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</si>
  <si>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</si>
  <si>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</si>
  <si>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</si>
  <si>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</si>
  <si>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</si>
  <si>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</si>
  <si>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</si>
  <si>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</si>
  <si>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</si>
  <si>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</si>
  <si>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</si>
  <si>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</si>
  <si>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</si>
  <si>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</si>
  <si>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</si>
  <si>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</si>
  <si>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</si>
  <si>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</si>
  <si>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</si>
  <si>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</si>
  <si>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</si>
  <si>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</si>
  <si>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</si>
  <si>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</si>
  <si>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</si>
  <si>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</si>
  <si>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</si>
  <si>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</si>
  <si>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</si>
  <si>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</si>
  <si>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</si>
  <si>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</si>
  <si>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</si>
  <si>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</si>
  <si>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</si>
  <si>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</si>
  <si>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</si>
  <si>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</si>
  <si>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</si>
  <si>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</si>
  <si>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</si>
  <si>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</si>
  <si>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</si>
  <si>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</si>
  <si>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</si>
  <si>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</si>
  <si>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</si>
  <si>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</si>
  <si>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</si>
  <si>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</si>
  <si>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</si>
  <si>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</si>
  <si>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</si>
  <si>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</si>
  <si>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</si>
  <si>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</si>
  <si>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</si>
  <si>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</si>
  <si>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</si>
  <si>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</si>
  <si>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</si>
  <si>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</si>
  <si>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</si>
  <si>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</si>
  <si>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</si>
  <si>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</si>
  <si>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</si>
  <si>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</si>
  <si>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</si>
  <si>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</si>
  <si>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</si>
  <si>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</si>
  <si>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</si>
  <si>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</si>
  <si>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</si>
  <si>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</si>
  <si>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</si>
  <si>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</si>
  <si>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</si>
  <si>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</si>
  <si>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</si>
  <si>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</si>
  <si>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</si>
  <si>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</si>
  <si>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</si>
  <si>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</si>
  <si>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</si>
  <si>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</si>
  <si>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</si>
  <si>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</si>
  <si>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</si>
  <si>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</si>
  <si>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</si>
  <si>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</si>
  <si>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</si>
  <si>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</si>
  <si>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</si>
  <si>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</si>
  <si>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</si>
  <si>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</si>
  <si>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</si>
  <si>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</si>
  <si>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</si>
  <si>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</si>
  <si>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</si>
  <si>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</si>
  <si>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</si>
  <si>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</si>
  <si>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</si>
  <si>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</si>
  <si>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</si>
  <si>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</si>
  <si>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</si>
  <si>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</si>
  <si>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</si>
  <si>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</si>
  <si>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</si>
  <si>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</si>
  <si>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</si>
  <si>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</si>
  <si>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</si>
  <si>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</si>
  <si>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</si>
  <si>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</si>
  <si>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</si>
  <si>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</si>
  <si>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</si>
  <si>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</si>
  <si>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</si>
  <si>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</si>
  <si>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</si>
  <si>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</si>
  <si>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</si>
  <si>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</si>
  <si>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</si>
  <si>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</si>
  <si>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</si>
  <si>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</si>
  <si>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</si>
  <si>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</si>
  <si>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</si>
  <si>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</si>
  <si>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</si>
  <si>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</si>
  <si>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</si>
  <si>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</si>
  <si>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</si>
  <si>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</si>
  <si>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</si>
  <si>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</si>
  <si>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</si>
  <si>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</si>
  <si>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</si>
  <si>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</si>
  <si>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</si>
  <si>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</si>
  <si>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</si>
  <si>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</si>
  <si>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</si>
  <si>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</si>
  <si>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</si>
  <si>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</si>
  <si>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</si>
  <si>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</si>
  <si>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</si>
  <si>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</si>
  <si>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</si>
  <si>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</si>
  <si>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</si>
  <si>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</si>
  <si>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</si>
  <si>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</si>
  <si>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</si>
  <si>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</si>
  <si>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</si>
  <si>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</si>
  <si>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</si>
  <si>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</si>
  <si>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</si>
  <si>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</si>
  <si>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</si>
  <si>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</si>
  <si>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</si>
  <si>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</si>
  <si>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</si>
  <si>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</si>
  <si>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</si>
  <si>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</si>
  <si>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</si>
  <si>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</si>
  <si>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</si>
  <si>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</si>
  <si>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</si>
  <si>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</si>
  <si>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</si>
  <si>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</si>
  <si>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</si>
  <si>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</si>
  <si>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</si>
  <si>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</si>
  <si>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</si>
  <si>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</si>
  <si>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</si>
  <si>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</si>
  <si>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</si>
  <si>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</si>
  <si>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</si>
  <si>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</si>
  <si>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</si>
  <si>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</si>
  <si>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</si>
  <si>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</si>
  <si>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</si>
  <si>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</si>
  <si>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</si>
  <si>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</si>
  <si>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</si>
  <si>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</si>
  <si>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</si>
  <si>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</si>
  <si>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</si>
  <si>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</si>
  <si>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</si>
  <si>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</si>
  <si>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</si>
  <si>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</si>
  <si>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</si>
  <si>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</si>
  <si>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</si>
  <si>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</si>
  <si>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</si>
  <si>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</si>
  <si>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</si>
  <si>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</si>
  <si>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</si>
  <si>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</si>
  <si>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</si>
  <si>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</si>
  <si>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</si>
  <si>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</si>
  <si>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</si>
  <si>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</si>
  <si>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</si>
  <si>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</si>
  <si>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</si>
  <si>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</si>
  <si>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</si>
  <si>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</si>
  <si>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</si>
  <si>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</si>
  <si>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</si>
  <si>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</si>
  <si>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</si>
  <si>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</si>
  <si>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</si>
  <si>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</si>
  <si>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</si>
  <si>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</si>
  <si>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</si>
  <si>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</si>
  <si>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</si>
  <si>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</si>
  <si>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</si>
  <si>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</si>
  <si>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</si>
  <si>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</si>
  <si>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</si>
  <si>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</si>
  <si>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</si>
  <si>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</si>
  <si>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</si>
  <si>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</si>
  <si>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</si>
  <si>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</si>
  <si>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</si>
  <si>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</si>
  <si>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</si>
  <si>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</si>
  <si>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</si>
  <si>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</si>
  <si>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</si>
  <si>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</si>
  <si>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</si>
  <si>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</si>
  <si>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</si>
  <si>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</si>
  <si>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</si>
  <si>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</si>
  <si>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</si>
  <si>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</si>
  <si>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</si>
  <si>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</si>
  <si>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</si>
  <si>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</si>
  <si>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</si>
  <si>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</si>
  <si>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</si>
  <si>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</si>
  <si>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</si>
  <si>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</si>
  <si>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</si>
  <si>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</si>
  <si>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</si>
  <si>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</si>
  <si>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</si>
  <si>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</si>
  <si>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</si>
  <si>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</si>
  <si>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</si>
  <si>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</si>
  <si>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</si>
  <si>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</si>
  <si>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</si>
  <si>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</si>
  <si>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</si>
  <si>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</si>
  <si>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</si>
  <si>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</si>
  <si>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</si>
  <si>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</si>
  <si>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</si>
  <si>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</si>
  <si>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</si>
  <si>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</si>
  <si>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</si>
  <si>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</si>
  <si>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</si>
  <si>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</si>
  <si>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</si>
  <si>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</si>
  <si>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</si>
  <si>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</si>
  <si>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</si>
  <si>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</si>
  <si>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</si>
  <si>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</si>
  <si>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</si>
  <si>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</si>
  <si>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</si>
  <si>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</si>
  <si>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</si>
  <si>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</si>
  <si>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</si>
  <si>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</si>
  <si>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</si>
  <si>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</si>
  <si>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</si>
  <si>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</si>
  <si>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</si>
  <si>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</si>
  <si>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</si>
  <si>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</si>
  <si>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</si>
  <si>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</si>
  <si>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</si>
  <si>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</si>
  <si>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</si>
  <si>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</si>
  <si>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</si>
  <si>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</si>
  <si>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</si>
  <si>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</si>
  <si>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</si>
  <si>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</si>
  <si>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</si>
  <si>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</si>
  <si>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</si>
  <si>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</si>
  <si>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</si>
  <si>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</si>
  <si>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</si>
  <si>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</si>
  <si>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</si>
  <si>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</si>
  <si>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</si>
  <si>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</si>
  <si>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</si>
  <si>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</si>
  <si>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</si>
  <si>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</si>
  <si>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</si>
  <si>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</si>
  <si>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</si>
  <si>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</si>
  <si>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</si>
  <si>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</si>
  <si>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</si>
  <si>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</si>
  <si>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</si>
  <si>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</si>
  <si>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</si>
  <si>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</si>
  <si>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</si>
  <si>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</si>
  <si>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</si>
  <si>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</si>
  <si>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</si>
  <si>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</si>
  <si>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</si>
  <si>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</si>
  <si>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</si>
  <si>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</si>
  <si>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</si>
  <si>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</si>
  <si>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</si>
  <si>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</si>
  <si>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</si>
  <si>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</si>
  <si>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</si>
  <si>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</si>
  <si>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</si>
  <si>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</si>
  <si>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</si>
  <si>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</si>
  <si>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</si>
  <si>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</si>
  <si>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</si>
  <si>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</si>
  <si>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</si>
  <si>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</si>
  <si>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</si>
  <si>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</si>
  <si>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</si>
  <si>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</si>
  <si>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</si>
  <si>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</si>
  <si>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</si>
  <si>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</si>
  <si>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</si>
  <si>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</si>
  <si>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</si>
  <si>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</si>
  <si>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</si>
  <si>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</si>
  <si>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</si>
  <si>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</si>
  <si>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</si>
  <si>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</si>
  <si>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</si>
  <si>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</si>
  <si>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</si>
  <si>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</si>
  <si>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</si>
  <si>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</si>
  <si>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</si>
  <si>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</si>
  <si>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</si>
  <si>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</si>
  <si>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</si>
  <si>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</si>
  <si>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</si>
  <si>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</si>
  <si>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</si>
  <si>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</si>
  <si>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</si>
  <si>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</si>
  <si>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</si>
  <si>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</si>
  <si>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</si>
  <si>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</si>
  <si>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</si>
  <si>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</si>
  <si>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</si>
  <si>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</si>
  <si>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</si>
  <si>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</si>
  <si>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</si>
  <si>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</si>
  <si>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</si>
  <si>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</si>
  <si>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</si>
  <si>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</si>
  <si>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</si>
  <si>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</si>
  <si>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</si>
  <si>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</si>
  <si>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</si>
  <si>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</si>
  <si>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</si>
  <si>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</si>
  <si>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</si>
  <si>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</si>
  <si>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</si>
  <si>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</si>
  <si>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</si>
  <si>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</si>
  <si>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</si>
  <si>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</si>
  <si>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</si>
  <si>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</si>
  <si>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</si>
  <si>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</si>
  <si>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</si>
  <si>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</si>
  <si>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</si>
  <si>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</si>
  <si>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</si>
  <si>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</si>
  <si>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</si>
  <si>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</si>
  <si>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</si>
  <si>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</si>
  <si>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</si>
  <si>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</si>
  <si>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</si>
  <si>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</si>
  <si>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</si>
  <si>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</si>
  <si>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</si>
  <si>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</si>
  <si>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</si>
  <si>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</si>
  <si>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</si>
  <si>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</si>
  <si>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</si>
  <si>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</si>
  <si>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</si>
  <si>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</si>
  <si>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</si>
  <si>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</si>
  <si>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</si>
  <si>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</si>
  <si>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</si>
  <si>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</si>
  <si>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</si>
  <si>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</si>
  <si>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</si>
  <si>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</si>
  <si>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</si>
  <si>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</si>
  <si>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</si>
  <si>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</si>
  <si>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</si>
  <si>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</si>
  <si>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</si>
  <si>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</si>
  <si>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</si>
  <si>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</si>
  <si>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</si>
  <si>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</si>
  <si>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</si>
  <si>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</si>
  <si>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</si>
  <si>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</si>
  <si>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</si>
  <si>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</si>
  <si>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</si>
  <si>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</si>
  <si>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</si>
  <si>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</si>
  <si>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</si>
  <si>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</si>
  <si>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</si>
  <si>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</si>
  <si>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</si>
  <si>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</si>
  <si>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</si>
  <si>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</si>
  <si>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</si>
  <si>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</si>
  <si>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</si>
  <si>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</si>
  <si>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</si>
  <si>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</si>
  <si>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</si>
  <si>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</si>
  <si>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</si>
  <si>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</si>
  <si>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</si>
  <si>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</si>
  <si>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</si>
  <si>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</si>
  <si>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</si>
  <si>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</si>
  <si>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</si>
  <si>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</si>
  <si>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</si>
  <si>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</si>
  <si>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</si>
  <si>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</si>
  <si>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</si>
  <si>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</si>
  <si>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</si>
  <si>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</si>
  <si>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</si>
  <si>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</si>
  <si>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</si>
  <si>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</si>
  <si>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</si>
  <si>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</si>
  <si>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</si>
  <si>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</si>
  <si>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</si>
  <si>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</si>
  <si>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</si>
  <si>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</si>
  <si>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</si>
  <si>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</si>
  <si>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</si>
  <si>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</si>
  <si>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</si>
  <si>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</si>
  <si>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</si>
  <si>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</si>
  <si>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</si>
  <si>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</si>
  <si>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</si>
  <si>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</si>
  <si>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</si>
  <si>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</si>
  <si>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</si>
  <si>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</si>
  <si>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</si>
  <si>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</si>
  <si>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</si>
  <si>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</si>
  <si>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</si>
  <si>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</si>
  <si>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</si>
  <si>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</si>
  <si>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</si>
  <si>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</si>
  <si>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</si>
  <si>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</si>
  <si>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</si>
  <si>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</si>
  <si>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</si>
  <si>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</si>
  <si>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</si>
  <si>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</si>
  <si>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</si>
  <si>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</si>
  <si>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</si>
  <si>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</si>
  <si>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</si>
  <si>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</si>
  <si>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</si>
  <si>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</si>
  <si>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</si>
  <si>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</si>
  <si>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</si>
  <si>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</si>
  <si>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</si>
  <si>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</si>
  <si>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</si>
  <si>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</si>
  <si>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</si>
  <si>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</si>
  <si>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</si>
  <si>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</si>
  <si>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</si>
  <si>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</si>
  <si>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</si>
  <si>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</si>
  <si>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</si>
  <si>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</si>
  <si>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</si>
  <si>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</si>
  <si>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</si>
  <si>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</si>
  <si>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</si>
  <si>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</si>
  <si>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</si>
  <si>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</si>
  <si>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</si>
  <si>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</si>
  <si>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</si>
  <si>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</si>
  <si>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</si>
  <si>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</si>
  <si>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</si>
  <si>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</si>
  <si>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</si>
  <si>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</si>
  <si>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</si>
  <si>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</si>
  <si>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</si>
  <si>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</si>
  <si>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</si>
  <si>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</si>
  <si>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</si>
  <si>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</si>
  <si>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</si>
  <si>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</si>
  <si>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</si>
  <si>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</si>
  <si>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</si>
  <si>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</si>
  <si>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</si>
  <si>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</si>
  <si>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</si>
  <si>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</si>
  <si>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</si>
  <si>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</si>
  <si>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</si>
  <si>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</si>
  <si>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</si>
  <si>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</si>
  <si>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</si>
  <si>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</si>
  <si>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</si>
  <si>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</si>
  <si>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</si>
  <si>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</si>
  <si>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</si>
  <si>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</si>
  <si>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</si>
  <si>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</si>
  <si>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</si>
  <si>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</si>
  <si>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</si>
  <si>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</si>
  <si>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</si>
  <si>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</si>
  <si>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</si>
  <si>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</si>
  <si>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</si>
  <si>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</si>
  <si>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</si>
  <si>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</si>
  <si>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</si>
  <si>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</si>
  <si>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</si>
  <si>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</si>
  <si>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</si>
  <si>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</si>
  <si>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</si>
  <si>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</si>
  <si>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</si>
  <si>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</si>
  <si>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</si>
  <si>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</si>
  <si>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</si>
  <si>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</si>
  <si>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</si>
  <si>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</si>
  <si>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</si>
  <si>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</si>
  <si>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</si>
  <si>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</si>
  <si>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</si>
  <si>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</si>
  <si>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</si>
  <si>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</si>
  <si>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</si>
  <si>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</si>
  <si>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</si>
  <si>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</si>
  <si>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</si>
  <si>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</si>
  <si>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</si>
  <si>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</si>
  <si>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</si>
  <si>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</si>
  <si>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</si>
  <si>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</si>
  <si>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</si>
  <si>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</si>
  <si>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</si>
  <si>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</si>
  <si>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</si>
  <si>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</si>
  <si>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</si>
  <si>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</si>
  <si>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</si>
  <si>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</si>
  <si>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</si>
  <si>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</si>
  <si>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</si>
  <si>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</si>
  <si>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</si>
  <si>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</si>
  <si>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</si>
  <si>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</si>
  <si>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</si>
  <si>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</si>
  <si>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</si>
  <si>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</si>
  <si>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</si>
  <si>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</si>
  <si>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</si>
  <si>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</si>
  <si>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</si>
  <si>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</si>
  <si>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</si>
  <si>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</si>
  <si>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</si>
  <si>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</si>
  <si>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</si>
  <si>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</si>
  <si>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</si>
  <si>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</si>
  <si>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</si>
  <si>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</si>
  <si>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</si>
  <si>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</si>
  <si>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</si>
  <si>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</si>
  <si>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</si>
  <si>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</si>
  <si>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</si>
  <si>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</si>
  <si>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</si>
  <si>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</si>
  <si>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</si>
  <si>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</si>
  <si>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</si>
  <si>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</si>
  <si>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</si>
  <si>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</si>
  <si>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</si>
  <si>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</si>
  <si>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</si>
  <si>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</si>
  <si>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</si>
  <si>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</si>
  <si>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</si>
  <si>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</si>
  <si>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</si>
  <si>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</si>
  <si>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</si>
  <si>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</si>
  <si>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</si>
  <si>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</si>
  <si>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</si>
  <si>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</si>
  <si>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</si>
  <si>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</si>
  <si>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</si>
  <si>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</si>
  <si>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</si>
  <si>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</si>
  <si>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</si>
  <si>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</si>
  <si>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</si>
  <si>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</si>
  <si>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</si>
  <si>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</si>
  <si>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</si>
  <si>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</si>
  <si>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</si>
  <si>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</si>
  <si>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</si>
  <si>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</si>
  <si>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</si>
  <si>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</si>
  <si>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</si>
  <si>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</si>
  <si>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</si>
  <si>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</si>
  <si>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</si>
  <si>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</si>
  <si>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</si>
  <si>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</si>
  <si>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</si>
  <si>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</si>
  <si>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</si>
  <si>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</si>
  <si>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</si>
  <si>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</si>
  <si>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</si>
  <si>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</si>
  <si>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</si>
  <si>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</si>
  <si>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</si>
  <si>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</si>
  <si>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</si>
  <si>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</si>
  <si>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</si>
  <si>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</si>
  <si>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</si>
  <si>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</si>
  <si>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</si>
  <si>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</si>
  <si>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</si>
  <si>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</si>
  <si>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</si>
  <si>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</si>
  <si>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</si>
  <si>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</si>
  <si>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</si>
  <si>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</si>
  <si>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</si>
  <si>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</si>
  <si>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</si>
  <si>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</si>
  <si>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</si>
  <si>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</si>
  <si>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</si>
  <si>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</si>
  <si>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</si>
  <si>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</si>
  <si>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</si>
  <si>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</si>
  <si>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</si>
  <si>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</si>
  <si>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</si>
  <si>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</si>
  <si>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</si>
  <si>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</si>
  <si>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</si>
  <si>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</si>
  <si>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</si>
  <si>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</si>
  <si>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</si>
  <si>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</si>
  <si>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</si>
  <si>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</si>
  <si>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</si>
  <si>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</si>
  <si>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</si>
  <si>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</si>
  <si>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</si>
  <si>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</si>
  <si>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</si>
  <si>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</si>
  <si>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</si>
  <si>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</si>
  <si>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</si>
  <si>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</si>
  <si>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</si>
  <si>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</si>
  <si>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</si>
  <si>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</si>
  <si>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</si>
  <si>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</si>
  <si>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</si>
  <si>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</si>
  <si>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</si>
  <si>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</si>
  <si>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</si>
  <si>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</si>
  <si>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</si>
  <si>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</si>
  <si>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</si>
  <si>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</si>
  <si>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</si>
  <si>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</si>
  <si>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</si>
  <si>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</si>
  <si>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</si>
  <si>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</si>
  <si>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</si>
  <si>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</si>
  <si>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</si>
  <si>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</si>
  <si>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</si>
  <si>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</si>
  <si>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</si>
  <si>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</si>
  <si>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</si>
  <si>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</si>
  <si>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</si>
  <si>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</si>
  <si>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</si>
  <si>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</si>
  <si>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</si>
  <si>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</si>
  <si>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</si>
  <si>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</si>
  <si>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</si>
  <si>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</si>
  <si>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</si>
  <si>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</si>
  <si>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</si>
  <si>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</si>
  <si>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</si>
  <si>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</si>
  <si>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</si>
  <si>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</si>
  <si>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</si>
  <si>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</si>
  <si>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</si>
  <si>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</si>
  <si>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</si>
  <si>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</si>
  <si>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</si>
  <si>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</si>
  <si>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</si>
  <si>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</si>
  <si>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</si>
  <si>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</si>
  <si>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</si>
  <si>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</si>
  <si>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</si>
  <si>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</si>
  <si>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</si>
  <si>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</si>
  <si>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</si>
  <si>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</si>
  <si>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</si>
  <si>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</si>
  <si>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</si>
  <si>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</si>
  <si>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</si>
  <si>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</si>
  <si>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</si>
  <si>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</si>
  <si>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</si>
  <si>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</si>
  <si>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</si>
  <si>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</si>
  <si>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</si>
  <si>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</si>
  <si>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</si>
  <si>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</si>
  <si>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</si>
  <si>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</si>
  <si>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</si>
  <si>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</si>
  <si>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</si>
  <si>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</si>
  <si>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</si>
  <si>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</si>
  <si>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</si>
  <si>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</si>
  <si>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</si>
  <si>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</si>
  <si>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</si>
  <si>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</si>
  <si>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</si>
  <si>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</si>
  <si>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</si>
  <si>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</si>
  <si>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</si>
  <si>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</si>
  <si>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</si>
  <si>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</si>
  <si>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</si>
  <si>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</si>
  <si>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</si>
  <si>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</si>
  <si>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</si>
  <si>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</si>
  <si>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</si>
  <si>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</si>
  <si>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</si>
  <si>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</si>
  <si>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</si>
  <si>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</si>
  <si>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</si>
  <si>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</si>
  <si>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</si>
  <si>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</si>
  <si>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</si>
  <si>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</si>
  <si>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</si>
  <si>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</si>
  <si>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</si>
  <si>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</si>
  <si>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</si>
  <si>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</si>
  <si>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</si>
  <si>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</si>
  <si>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</si>
  <si>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</si>
  <si>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</si>
  <si>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</si>
  <si>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</si>
  <si>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</si>
  <si>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</si>
  <si>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</si>
  <si>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</si>
  <si>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</si>
  <si>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</si>
  <si>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</si>
  <si>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</si>
  <si>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</si>
  <si>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</si>
  <si>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</si>
  <si>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</si>
  <si>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</si>
  <si>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</si>
  <si>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</si>
  <si>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</si>
  <si>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</si>
  <si>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</si>
  <si>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</si>
  <si>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</si>
  <si>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</si>
  <si>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</si>
  <si>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</si>
  <si>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</si>
  <si>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</si>
  <si>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</si>
  <si>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</si>
  <si>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</si>
  <si>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</si>
  <si>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</si>
  <si>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</si>
  <si>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</si>
  <si>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</si>
  <si>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</si>
  <si>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</si>
  <si>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</si>
  <si>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</si>
  <si>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</si>
  <si>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</si>
  <si>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</si>
  <si>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</si>
  <si>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</si>
  <si>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</si>
  <si>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</si>
  <si>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</si>
  <si>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</si>
  <si>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</si>
  <si>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</si>
  <si>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</si>
  <si>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</si>
  <si>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</si>
  <si>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</si>
  <si>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</si>
  <si>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</si>
  <si>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</si>
  <si>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</si>
  <si>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</si>
  <si>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</si>
  <si>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</si>
  <si>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</si>
  <si>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</si>
  <si>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</si>
  <si>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</si>
  <si>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</si>
  <si>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</si>
  <si>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</si>
  <si>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</si>
  <si>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</si>
  <si>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</si>
  <si>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</si>
  <si>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</si>
  <si>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</si>
  <si>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</si>
  <si>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</si>
  <si>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</si>
  <si>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</si>
  <si>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</si>
  <si>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</si>
  <si>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</si>
  <si>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</si>
  <si>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</si>
  <si>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</si>
  <si>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</si>
  <si>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</si>
  <si>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</si>
  <si>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</si>
  <si>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</si>
  <si>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</si>
  <si>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</si>
  <si>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</si>
  <si>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</si>
  <si>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</si>
  <si>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</si>
  <si>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</si>
  <si>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</si>
  <si>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</si>
  <si>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</si>
  <si>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</si>
  <si>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</si>
  <si>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</si>
  <si>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</si>
  <si>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</si>
  <si>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</si>
  <si>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</si>
  <si>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</si>
  <si>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</si>
  <si>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</si>
  <si>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</si>
  <si>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</si>
  <si>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</si>
  <si>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</si>
  <si>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</si>
  <si>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</si>
  <si>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</si>
  <si>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</si>
  <si>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</si>
  <si>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</si>
  <si>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</si>
  <si>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</si>
  <si>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</si>
  <si>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</si>
  <si>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</si>
  <si>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</si>
  <si>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</si>
  <si>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</si>
  <si>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</si>
  <si>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</si>
  <si>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</si>
  <si>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</si>
  <si>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</si>
  <si>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</si>
  <si>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</si>
  <si>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</si>
  <si>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</si>
  <si>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</si>
  <si>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</si>
  <si>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</si>
  <si>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</si>
  <si>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</si>
  <si>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</si>
  <si>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</si>
  <si>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</si>
  <si>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</si>
  <si>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</si>
  <si>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</si>
  <si>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</si>
  <si>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</si>
  <si>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</si>
  <si>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</si>
  <si>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</si>
  <si>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</si>
  <si>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</si>
  <si>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</si>
  <si>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</si>
  <si>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</si>
  <si>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</si>
  <si>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</si>
  <si>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</si>
  <si>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</si>
  <si>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</si>
  <si>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</si>
  <si>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</si>
  <si>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</si>
  <si>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</si>
  <si>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</si>
  <si>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</si>
  <si>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</si>
  <si>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</si>
  <si>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</si>
  <si>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</si>
  <si>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</si>
  <si>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</si>
  <si>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</si>
  <si>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</si>
  <si>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</si>
  <si>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</si>
  <si>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</si>
  <si>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</si>
  <si>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</si>
  <si>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</si>
  <si>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</si>
  <si>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</si>
  <si>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</si>
  <si>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</si>
  <si>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</si>
  <si>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</si>
  <si>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</si>
  <si>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</si>
  <si>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</si>
  <si>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</si>
  <si>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</si>
  <si>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</si>
  <si>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</si>
  <si>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</si>
  <si>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</si>
  <si>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</si>
  <si>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</si>
  <si>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</si>
  <si>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</si>
  <si>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</si>
  <si>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</si>
  <si>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</si>
  <si>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</si>
  <si>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</si>
  <si>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</si>
  <si>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</si>
  <si>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</si>
  <si>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</si>
  <si>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</si>
  <si>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</si>
  <si>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</si>
  <si>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</si>
  <si>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</si>
  <si>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</si>
  <si>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</si>
  <si>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</si>
  <si>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</si>
  <si>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</si>
  <si>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</si>
  <si>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</si>
  <si>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</si>
  <si>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</si>
  <si>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</si>
  <si>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</si>
  <si>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</si>
  <si>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</si>
  <si>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</si>
  <si>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</si>
  <si>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</si>
  <si>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</si>
  <si>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</si>
  <si>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</si>
  <si>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</si>
  <si>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</si>
  <si>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</si>
  <si>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</si>
  <si>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</si>
  <si>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</si>
  <si>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</si>
  <si>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</si>
  <si>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</si>
  <si>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</si>
  <si>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</si>
  <si>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</si>
  <si>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</si>
  <si>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</si>
  <si>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</si>
  <si>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</si>
  <si>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</si>
  <si>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</si>
  <si>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</si>
  <si>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</si>
  <si>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</si>
  <si>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</si>
  <si>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</si>
  <si>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</si>
  <si>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</si>
  <si>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</si>
  <si>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</si>
  <si>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</si>
  <si>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</si>
  <si>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</si>
  <si>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</si>
  <si>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</si>
  <si>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</si>
  <si>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</si>
  <si>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</si>
  <si>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</si>
  <si>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</si>
  <si>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</si>
  <si>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</si>
  <si>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</si>
  <si>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</si>
  <si>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</si>
  <si>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</si>
  <si>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</si>
  <si>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</si>
  <si>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</si>
  <si>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</si>
  <si>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</si>
  <si>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</si>
  <si>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</si>
  <si>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</si>
  <si>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</si>
  <si>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</si>
  <si>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</si>
  <si>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</si>
  <si>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</si>
  <si>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</si>
  <si>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</si>
  <si>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</si>
  <si>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</si>
  <si>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</si>
  <si>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</si>
  <si>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</si>
  <si>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</si>
  <si>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</si>
  <si>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</si>
  <si>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</si>
  <si>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</si>
  <si>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</si>
  <si>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</si>
  <si>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</si>
  <si>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</si>
  <si>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</si>
  <si>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</si>
  <si>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</si>
  <si>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</si>
  <si>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</si>
  <si>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</si>
  <si>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</si>
  <si>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</si>
  <si>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</si>
  <si>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</si>
  <si>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</si>
  <si>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</si>
  <si>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</si>
  <si>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</si>
  <si>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</si>
  <si>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</si>
  <si>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</si>
  <si>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</si>
  <si>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</si>
  <si>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</si>
  <si>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</si>
  <si>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</si>
  <si>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</si>
  <si>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</si>
  <si>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</si>
  <si>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</si>
  <si>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</si>
  <si>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</si>
  <si>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</si>
  <si>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</si>
  <si>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</si>
  <si>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</si>
  <si>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</si>
  <si>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</si>
  <si>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</si>
  <si>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</si>
  <si>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</si>
  <si>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</si>
  <si>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</si>
  <si>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</si>
  <si>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</si>
  <si>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</si>
  <si>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</si>
  <si>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</si>
  <si>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</si>
  <si>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</si>
  <si>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</si>
  <si>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</si>
  <si>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</si>
  <si>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</si>
  <si>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</si>
  <si>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</si>
  <si>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</si>
  <si>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</si>
  <si>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</si>
  <si>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</si>
  <si>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</si>
  <si>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</si>
  <si>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</si>
  <si>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</si>
  <si>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</si>
  <si>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</si>
  <si>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</si>
  <si>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</si>
  <si>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</si>
  <si>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</si>
  <si>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</si>
  <si>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</si>
  <si>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</si>
  <si>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</si>
  <si>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</si>
  <si>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</si>
  <si>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</si>
  <si>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</si>
  <si>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</si>
  <si>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</si>
  <si>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</si>
  <si>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</si>
  <si>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</si>
  <si>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</si>
  <si>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</si>
  <si>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</si>
  <si>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</si>
  <si>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</si>
  <si>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</si>
  <si>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</si>
  <si>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</si>
  <si>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</si>
  <si>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</si>
  <si>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</si>
  <si>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</si>
  <si>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</si>
  <si>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</si>
  <si>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</si>
  <si>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</si>
  <si>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</si>
  <si>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</si>
  <si>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</si>
  <si>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</si>
  <si>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</si>
  <si>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</si>
  <si>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</si>
  <si>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</si>
  <si>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</si>
  <si>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</si>
  <si>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</si>
  <si>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</si>
  <si>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</si>
  <si>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</si>
  <si>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</si>
  <si>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</si>
  <si>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</si>
  <si>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</si>
  <si>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</si>
  <si>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</si>
  <si>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</si>
  <si>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</si>
  <si>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</si>
  <si>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</si>
  <si>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</si>
  <si>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</si>
  <si>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</si>
  <si>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</si>
  <si>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</si>
  <si>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</si>
  <si>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</si>
  <si>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</si>
  <si>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</si>
  <si>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</si>
  <si>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</si>
  <si>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</si>
  <si>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</si>
  <si>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</si>
  <si>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</si>
  <si>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</si>
  <si>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</si>
  <si>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</si>
  <si>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</si>
  <si>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</si>
  <si>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</si>
  <si>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</si>
  <si>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</si>
  <si>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</si>
  <si>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</si>
  <si>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</si>
  <si>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</si>
  <si>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</si>
  <si>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</si>
  <si>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</si>
  <si>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</si>
  <si>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</si>
  <si>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</si>
  <si>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</si>
  <si>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</si>
  <si>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</si>
  <si>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</si>
  <si>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</si>
  <si>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</si>
  <si>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</si>
  <si>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</si>
  <si>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</si>
  <si>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</si>
  <si>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</si>
  <si>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</si>
  <si>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</si>
  <si>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</si>
  <si>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</si>
  <si>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</si>
  <si>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</si>
  <si>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</si>
  <si>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</si>
  <si>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</si>
  <si>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</si>
  <si>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</si>
  <si>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</si>
  <si>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</si>
  <si>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</si>
  <si>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</si>
  <si>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</si>
  <si>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</si>
  <si>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</si>
  <si>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</si>
  <si>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</si>
  <si>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</si>
  <si>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</si>
  <si>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</si>
  <si>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</si>
  <si>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</si>
  <si>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</si>
  <si>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</si>
  <si>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</si>
  <si>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</si>
  <si>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</si>
  <si>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</si>
  <si>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</si>
  <si>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</si>
  <si>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</si>
  <si>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</si>
  <si>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</si>
  <si>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</si>
  <si>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</si>
  <si>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</si>
  <si>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</si>
  <si>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</si>
  <si>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</si>
  <si>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</si>
  <si>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</si>
  <si>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</si>
  <si>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</si>
  <si>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</si>
  <si>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</si>
  <si>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</si>
  <si>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</si>
  <si>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</si>
  <si>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</si>
  <si>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</si>
  <si>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</si>
  <si>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</si>
  <si>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</si>
  <si>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</si>
  <si>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</si>
  <si>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</si>
  <si>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</si>
  <si>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</si>
  <si>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</si>
  <si>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</si>
  <si>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</si>
  <si>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</si>
  <si>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</si>
  <si>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</si>
  <si>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</si>
  <si>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</si>
  <si>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</si>
  <si>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</si>
  <si>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</si>
  <si>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</si>
  <si>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</si>
  <si>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</si>
  <si>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</si>
  <si>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</si>
  <si>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</si>
  <si>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</si>
  <si>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</si>
  <si>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</si>
  <si>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</si>
  <si>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</si>
  <si>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</si>
  <si>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</si>
  <si>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</si>
  <si>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</si>
  <si>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</si>
  <si>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</si>
  <si>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</si>
  <si>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</si>
  <si>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</si>
  <si>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</si>
  <si>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</si>
  <si>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</si>
  <si>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</si>
  <si>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</si>
  <si>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</si>
  <si>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</si>
  <si>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</si>
  <si>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</si>
  <si>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</si>
  <si>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</si>
  <si>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</si>
  <si>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</si>
  <si>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</si>
  <si>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</si>
  <si>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</si>
  <si>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</si>
  <si>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</si>
  <si>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</si>
  <si>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</si>
  <si>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</si>
  <si>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</si>
  <si>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</si>
  <si>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</si>
  <si>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</si>
  <si>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</si>
  <si>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</si>
  <si>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</si>
  <si>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</si>
  <si>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</si>
  <si>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</si>
  <si>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</si>
  <si>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</si>
  <si>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</si>
  <si>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</si>
  <si>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</si>
  <si>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</si>
  <si>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</si>
  <si>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</si>
  <si>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</si>
  <si>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</si>
  <si>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</si>
  <si>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</si>
  <si>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</si>
  <si>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</si>
  <si>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</si>
  <si>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</si>
  <si>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</si>
  <si>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</si>
  <si>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</si>
  <si>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</si>
  <si>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</si>
  <si>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</si>
  <si>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</si>
  <si>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</si>
  <si>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</si>
  <si>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</si>
  <si>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</si>
  <si>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</si>
  <si>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</si>
  <si>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</si>
  <si>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</si>
  <si>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</si>
  <si>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</si>
  <si>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</si>
  <si>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</si>
  <si>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</si>
  <si>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</si>
  <si>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</si>
  <si>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</si>
  <si>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</si>
  <si>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</si>
  <si>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</si>
  <si>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</si>
  <si>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</si>
  <si>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</si>
  <si>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</si>
  <si>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</si>
  <si>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</si>
  <si>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</si>
  <si>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</si>
  <si>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</si>
  <si>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</si>
  <si>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</si>
  <si>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</si>
  <si>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</si>
  <si>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</si>
  <si>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</si>
  <si>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</si>
  <si>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</si>
  <si>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</si>
  <si>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</si>
  <si>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</si>
  <si>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</si>
  <si>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</si>
  <si>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</si>
  <si>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</si>
  <si>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</si>
  <si>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</si>
  <si>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</si>
  <si>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</si>
  <si>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</si>
  <si>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</si>
  <si>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</si>
  <si>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</si>
  <si>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</si>
  <si>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</si>
  <si>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</si>
  <si>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</si>
  <si>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</si>
  <si>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</si>
  <si>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</si>
  <si>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</si>
  <si>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</si>
  <si>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</si>
  <si>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</si>
  <si>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</si>
  <si>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</si>
  <si>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</si>
  <si>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</si>
  <si>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</si>
  <si>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</si>
  <si>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</si>
  <si>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</si>
  <si>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</si>
  <si>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</si>
  <si>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</si>
  <si>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</si>
  <si>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</si>
  <si>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</si>
  <si>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</si>
  <si>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</si>
  <si>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</si>
  <si>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</si>
  <si>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</si>
  <si>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</si>
  <si>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</si>
  <si>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</si>
  <si>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</si>
  <si>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</si>
  <si>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</si>
  <si>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</si>
  <si>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</si>
  <si>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</si>
  <si>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</si>
  <si>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</si>
  <si>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</si>
  <si>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</si>
  <si>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</si>
  <si>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</si>
  <si>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</si>
  <si>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</si>
  <si>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</si>
  <si>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</si>
  <si>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</si>
  <si>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</si>
  <si>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</si>
  <si>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</si>
  <si>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</si>
  <si>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</si>
  <si>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</si>
  <si>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</si>
  <si>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</si>
  <si>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</si>
  <si>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</si>
  <si>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</si>
  <si>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</si>
  <si>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</si>
  <si>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</si>
  <si>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</si>
  <si>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</si>
  <si>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</si>
  <si>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</si>
  <si>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</si>
  <si>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</si>
  <si>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</si>
  <si>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</si>
  <si>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</si>
  <si>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</si>
  <si>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</si>
  <si>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</si>
  <si>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</si>
  <si>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</si>
  <si>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</si>
  <si>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</si>
  <si>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</si>
  <si>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</si>
  <si>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</si>
  <si>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</si>
  <si>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</si>
  <si>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</si>
  <si>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</si>
  <si>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</si>
  <si>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</si>
  <si>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</si>
  <si>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</si>
  <si>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</si>
  <si>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</si>
  <si>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</si>
  <si>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</si>
  <si>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</si>
  <si>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</si>
  <si>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</si>
  <si>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</si>
  <si>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</si>
  <si>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</si>
  <si>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</si>
  <si>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</si>
  <si>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</si>
  <si>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</si>
  <si>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</si>
  <si>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</si>
  <si>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</si>
  <si>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</si>
  <si>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</si>
  <si>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</si>
  <si>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</si>
  <si>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</si>
  <si>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</si>
  <si>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</si>
  <si>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</si>
  <si>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</si>
  <si>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</si>
  <si>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</si>
  <si>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</si>
  <si>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</si>
  <si>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</si>
  <si>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</si>
  <si>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</si>
  <si>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</si>
  <si>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</si>
  <si>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</si>
  <si>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</si>
  <si>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</si>
  <si>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</si>
  <si>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</si>
  <si>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</si>
  <si>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</si>
  <si>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</si>
  <si>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</si>
  <si>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</si>
  <si>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</si>
  <si>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</si>
  <si>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</si>
  <si>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</si>
  <si>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</si>
  <si>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</si>
  <si>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</si>
  <si>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</si>
  <si>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</si>
  <si>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</si>
  <si>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</si>
  <si>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</si>
  <si>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</si>
  <si>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</si>
  <si>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</si>
  <si>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</si>
  <si>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</si>
  <si>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</si>
  <si>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</si>
  <si>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</si>
  <si>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</si>
  <si>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</si>
  <si>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</si>
  <si>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</si>
  <si>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</si>
  <si>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</si>
  <si>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</si>
  <si>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</si>
  <si>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</si>
  <si>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</si>
  <si>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</si>
  <si>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</si>
  <si>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</si>
  <si>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</si>
  <si>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</si>
  <si>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</si>
  <si>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</si>
  <si>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</si>
  <si>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</si>
  <si>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</si>
  <si>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</si>
  <si>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</si>
  <si>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</si>
  <si>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</si>
  <si>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</si>
  <si>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</si>
  <si>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</si>
  <si>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</si>
  <si>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</si>
  <si>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</si>
  <si>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</si>
  <si>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</si>
  <si>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</si>
  <si>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</si>
  <si>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</si>
  <si>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</si>
  <si>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</si>
  <si>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</si>
  <si>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</si>
  <si>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</si>
  <si>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</si>
  <si>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</si>
  <si>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</si>
  <si>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</si>
  <si>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</si>
  <si>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</si>
  <si>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</si>
  <si>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</si>
  <si>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</si>
  <si>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</si>
  <si>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</si>
  <si>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</si>
  <si>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</si>
  <si>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</si>
  <si>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</si>
  <si>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</si>
  <si>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</si>
  <si>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</si>
  <si>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</si>
  <si>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</si>
  <si>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</si>
  <si>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</si>
  <si>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</si>
  <si>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</si>
  <si>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</si>
  <si>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</si>
  <si>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</si>
  <si>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</si>
  <si>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</si>
  <si>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</si>
  <si>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</si>
  <si>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</si>
  <si>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</si>
  <si>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</si>
  <si>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</si>
  <si>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</si>
  <si>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</si>
  <si>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</si>
  <si>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</si>
  <si>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</si>
  <si>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</si>
  <si>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</si>
  <si>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</si>
  <si>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</si>
  <si>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</si>
  <si>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</si>
  <si>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</si>
  <si>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</si>
  <si>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</si>
  <si>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</si>
  <si>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</si>
  <si>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</si>
  <si>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</si>
  <si>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</si>
  <si>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</si>
  <si>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</si>
  <si>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</si>
  <si>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</si>
  <si>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</si>
  <si>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</si>
  <si>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</si>
  <si>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</si>
  <si>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</si>
  <si>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</si>
  <si>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</si>
  <si>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</si>
  <si>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</si>
  <si>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</si>
  <si>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</si>
  <si>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</si>
  <si>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</si>
  <si>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</si>
  <si>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</si>
  <si>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</si>
  <si>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</si>
  <si>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</si>
  <si>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</si>
  <si>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</si>
  <si>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</si>
  <si>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</si>
  <si>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</si>
  <si>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</si>
  <si>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</si>
  <si>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</si>
  <si>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</si>
  <si>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</si>
  <si>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</si>
  <si>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</si>
  <si>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</si>
  <si>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</si>
  <si>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</si>
  <si>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</si>
  <si>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</si>
  <si>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</si>
  <si>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</si>
  <si>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</si>
  <si>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</si>
  <si>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</si>
  <si>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</si>
  <si>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</si>
  <si>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</si>
  <si>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</si>
  <si>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</si>
  <si>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</si>
  <si>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</si>
  <si>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</si>
  <si>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</si>
  <si>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</si>
  <si>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</si>
  <si>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</si>
  <si>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</si>
  <si>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</si>
  <si>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</si>
  <si>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</si>
  <si>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</si>
  <si>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</si>
  <si>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</si>
  <si>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</si>
  <si>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</si>
  <si>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</si>
  <si>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</si>
  <si>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</si>
  <si>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</si>
  <si>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</si>
  <si>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</si>
  <si>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</si>
  <si>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</si>
  <si>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</si>
  <si>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</si>
  <si>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</si>
  <si>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</si>
  <si>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</si>
  <si>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</si>
  <si>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</si>
  <si>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</si>
  <si>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</si>
  <si>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</si>
  <si>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</si>
  <si>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</si>
  <si>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</si>
  <si>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</si>
  <si>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</si>
  <si>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</si>
  <si>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</si>
  <si>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</si>
  <si>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</si>
  <si>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</si>
  <si>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</si>
  <si>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</si>
  <si>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</si>
  <si>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</si>
  <si>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</si>
  <si>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</si>
  <si>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</si>
  <si>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</si>
  <si>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</si>
  <si>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</si>
  <si>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</si>
  <si>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</si>
  <si>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</si>
  <si>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</si>
  <si>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</si>
  <si>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</si>
  <si>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</si>
  <si>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</si>
  <si>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</si>
  <si>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</si>
  <si>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</si>
  <si>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</si>
  <si>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</si>
  <si>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</si>
  <si>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</si>
  <si>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</si>
  <si>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</si>
  <si>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</si>
  <si>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</si>
  <si>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</si>
  <si>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</si>
  <si>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</si>
  <si>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</si>
  <si>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</si>
  <si>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</si>
  <si>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</si>
  <si>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</si>
  <si>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</si>
  <si>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</si>
  <si>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</si>
  <si>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</si>
  <si>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</si>
  <si>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</si>
  <si>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</si>
  <si>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</si>
  <si>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</si>
  <si>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</si>
  <si>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</si>
  <si>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</si>
  <si>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</si>
  <si>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</si>
  <si>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</si>
  <si>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</si>
  <si>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</si>
  <si>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</si>
  <si>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</si>
  <si>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</si>
  <si>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</si>
  <si>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</si>
  <si>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</si>
  <si>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</si>
  <si>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</si>
  <si>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</si>
  <si>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</si>
  <si>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</si>
  <si>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</si>
  <si>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</si>
  <si>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</si>
  <si>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</si>
  <si>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</si>
  <si>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</si>
  <si>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</si>
  <si>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</si>
  <si>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</si>
  <si>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</si>
  <si>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</si>
  <si>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</si>
  <si>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</si>
  <si>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</si>
  <si>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</si>
  <si>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</si>
  <si>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</si>
  <si>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</si>
  <si>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</si>
  <si>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</si>
  <si>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</si>
  <si>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</si>
  <si>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</si>
  <si>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</si>
  <si>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</si>
  <si>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</si>
  <si>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</si>
  <si>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</si>
  <si>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</si>
  <si>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</si>
  <si>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</si>
  <si>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</si>
  <si>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</si>
  <si>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</si>
  <si>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</si>
  <si>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</si>
  <si>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</si>
  <si>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</si>
  <si>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</si>
  <si>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</si>
  <si>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</si>
  <si>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</si>
  <si>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</si>
  <si>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</si>
  <si>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</si>
  <si>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</si>
  <si>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</si>
  <si>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</si>
  <si>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</si>
  <si>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</si>
  <si>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</si>
  <si>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</si>
  <si>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</si>
  <si>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</si>
  <si>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</si>
  <si>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</si>
  <si>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</si>
  <si>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</si>
  <si>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</si>
  <si>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</si>
  <si>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</si>
  <si>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</si>
  <si>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</si>
  <si>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</si>
  <si>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</si>
  <si>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</si>
  <si>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</si>
  <si>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</si>
  <si>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</si>
  <si>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</si>
  <si>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</si>
  <si>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</si>
  <si>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</si>
  <si>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</si>
  <si>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</si>
  <si>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</si>
  <si>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</si>
  <si>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</si>
  <si>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</si>
  <si>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</si>
  <si>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</si>
  <si>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</si>
  <si>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</si>
  <si>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</si>
  <si>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</si>
  <si>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</si>
  <si>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</si>
  <si>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</si>
  <si>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</si>
  <si>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</si>
  <si>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</si>
  <si>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</si>
  <si>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</si>
  <si>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</si>
  <si>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</si>
  <si>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</si>
  <si>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</si>
  <si>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</si>
  <si>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</si>
  <si>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</si>
  <si>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</si>
  <si>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</si>
  <si>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</si>
  <si>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</si>
  <si>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</si>
  <si>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</si>
  <si>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</si>
  <si>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</si>
  <si>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</si>
  <si>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</si>
  <si>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</si>
  <si>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</si>
  <si>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</si>
  <si>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</si>
  <si>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</si>
  <si>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</si>
  <si>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</si>
  <si>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</si>
  <si>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</si>
  <si>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</si>
  <si>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</si>
  <si>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</si>
  <si>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</si>
  <si>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</si>
  <si>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</si>
  <si>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</si>
  <si>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</si>
  <si>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</si>
  <si>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</si>
  <si>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</si>
  <si>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</si>
  <si>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</si>
  <si>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</si>
  <si>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</si>
  <si>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</si>
  <si>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</si>
  <si>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</si>
  <si>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</si>
  <si>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</si>
  <si>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</si>
  <si>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</si>
  <si>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</si>
  <si>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</si>
  <si>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</si>
  <si>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</si>
  <si>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</si>
  <si>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</si>
  <si>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</si>
  <si>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</si>
  <si>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</si>
  <si>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</si>
  <si>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</si>
  <si>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</si>
  <si>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</si>
  <si>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</si>
  <si>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</si>
  <si>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</si>
  <si>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</si>
  <si>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</si>
  <si>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</si>
  <si>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</si>
  <si>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</si>
  <si>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</si>
  <si>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</si>
  <si>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</si>
  <si>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</si>
  <si>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</si>
  <si>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</si>
  <si>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</si>
  <si>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</si>
  <si>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</si>
  <si>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</si>
  <si>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</si>
  <si>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</si>
  <si>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</si>
  <si>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</si>
  <si>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</si>
  <si>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</si>
  <si>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</si>
  <si>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</si>
  <si>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</si>
  <si>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</si>
  <si>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</si>
  <si>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</si>
  <si>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</si>
  <si>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</si>
  <si>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</si>
  <si>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</si>
  <si>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</si>
  <si>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</si>
  <si>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</si>
  <si>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</si>
  <si>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</si>
  <si>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</si>
  <si>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</si>
  <si>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</si>
  <si>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</si>
  <si>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</si>
  <si>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</si>
  <si>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</si>
  <si>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</si>
  <si>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</si>
  <si>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</si>
  <si>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</si>
  <si>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</si>
  <si>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</si>
  <si>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</si>
  <si>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</si>
  <si>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</si>
  <si>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</si>
  <si>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</si>
  <si>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</si>
  <si>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</si>
  <si>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</si>
  <si>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</si>
  <si>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</si>
  <si>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</si>
  <si>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</si>
  <si>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</si>
  <si>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</si>
  <si>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</si>
  <si>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</si>
  <si>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</si>
  <si>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</si>
  <si>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</si>
  <si>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</si>
  <si>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</si>
  <si>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</si>
  <si>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</si>
  <si>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</si>
  <si>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</si>
  <si>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</si>
  <si>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</si>
  <si>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</si>
  <si>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</si>
  <si>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</si>
  <si>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</si>
  <si>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</si>
  <si>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</si>
  <si>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</si>
  <si>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</si>
  <si>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</si>
  <si>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</si>
  <si>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</si>
  <si>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</si>
  <si>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</si>
  <si>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</si>
  <si>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</si>
  <si>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</si>
  <si>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</si>
  <si>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</si>
  <si>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</si>
  <si>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</si>
  <si>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</si>
  <si>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</si>
  <si>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</si>
  <si>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</si>
  <si>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</si>
  <si>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</si>
  <si>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</si>
  <si>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</si>
  <si>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</si>
  <si>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</si>
  <si>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</si>
  <si>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</si>
  <si>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</si>
  <si>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</si>
  <si>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</si>
  <si>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</si>
  <si>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</si>
  <si>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</si>
  <si>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</si>
  <si>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</si>
  <si>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</si>
  <si>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</si>
  <si>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</si>
  <si>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</si>
  <si>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</si>
  <si>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</si>
  <si>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</si>
  <si>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</si>
  <si>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</si>
  <si>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</si>
  <si>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</si>
  <si>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</si>
  <si>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</si>
  <si>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</si>
  <si>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</si>
  <si>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</si>
  <si>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</si>
  <si>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</si>
  <si>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</si>
  <si>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</si>
  <si>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</si>
  <si>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</si>
  <si>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</si>
  <si>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</si>
  <si>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</si>
  <si>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</si>
  <si>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</si>
  <si>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</si>
  <si>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</si>
  <si>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</si>
  <si>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</si>
  <si>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</si>
  <si>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</si>
  <si>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</si>
  <si>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</si>
  <si>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</si>
  <si>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</si>
  <si>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</si>
  <si>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</si>
  <si>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</si>
  <si>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</si>
  <si>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</si>
  <si>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</si>
  <si>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</si>
  <si>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</si>
  <si>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</si>
  <si>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</si>
  <si>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</si>
  <si>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</si>
  <si>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</si>
  <si>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</si>
  <si>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</si>
  <si>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</si>
  <si>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</si>
  <si>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</si>
  <si>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</si>
  <si>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</si>
  <si>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</si>
  <si>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</si>
  <si>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</si>
  <si>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</si>
  <si>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</si>
  <si>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</si>
  <si>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</si>
  <si>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</si>
  <si>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</si>
  <si>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</si>
  <si>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</si>
  <si>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</si>
  <si>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</si>
  <si>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</si>
  <si>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</si>
  <si>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</si>
  <si>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</si>
  <si>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</si>
  <si>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</si>
  <si>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</si>
  <si>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</si>
  <si>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</si>
  <si>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</si>
  <si>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</si>
  <si>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</si>
  <si>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</si>
  <si>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</si>
  <si>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</si>
  <si>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</si>
  <si>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</si>
  <si>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</si>
  <si>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</si>
  <si>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</si>
  <si>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</si>
  <si>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</si>
  <si>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</si>
  <si>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</si>
  <si>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</si>
  <si>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</si>
  <si>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</si>
  <si>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</si>
  <si>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</si>
  <si>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</si>
  <si>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</si>
  <si>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</si>
  <si>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</si>
  <si>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</si>
  <si>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</si>
  <si>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</si>
  <si>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</si>
  <si>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</si>
  <si>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</si>
  <si>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</si>
  <si>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</si>
  <si>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</si>
  <si>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</si>
  <si>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</si>
  <si>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</si>
  <si>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</si>
  <si>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</si>
  <si>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</si>
  <si>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</si>
  <si>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</si>
  <si>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</si>
  <si>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</si>
  <si>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</si>
  <si>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</si>
  <si>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</si>
  <si>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</si>
  <si>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</si>
  <si>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</si>
  <si>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</si>
  <si>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</si>
  <si>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</si>
  <si>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</si>
  <si>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</si>
  <si>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</si>
  <si>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</si>
  <si>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</si>
  <si>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</si>
  <si>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</si>
  <si>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</si>
  <si>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</si>
  <si>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</si>
  <si>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</si>
  <si>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</si>
  <si>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</si>
  <si>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</si>
  <si>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</si>
  <si>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</si>
  <si>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</si>
  <si>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</si>
  <si>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</si>
  <si>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</si>
  <si>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</si>
  <si>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</si>
  <si>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</si>
  <si>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</si>
  <si>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</si>
  <si>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</si>
  <si>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</si>
  <si>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</si>
  <si>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</si>
  <si>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</si>
  <si>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</si>
  <si>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</si>
  <si>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</si>
  <si>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</si>
  <si>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</si>
  <si>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</si>
  <si>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</si>
  <si>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</si>
  <si>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</si>
  <si>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</si>
  <si>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</si>
  <si>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</si>
  <si>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</si>
  <si>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</si>
  <si>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</si>
  <si>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</si>
  <si>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</si>
  <si>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</si>
  <si>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</si>
  <si>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</si>
  <si>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</si>
  <si>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</si>
  <si>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</si>
  <si>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</si>
  <si>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</si>
  <si>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</si>
  <si>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</si>
  <si>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</si>
  <si>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</si>
  <si>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</si>
  <si>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</si>
  <si>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</si>
  <si>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</si>
  <si>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</si>
  <si>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</si>
  <si>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</si>
  <si>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</si>
  <si>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</si>
  <si>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</si>
  <si>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</si>
  <si>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</si>
  <si>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</si>
  <si>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</si>
  <si>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</si>
  <si>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</si>
  <si>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</si>
  <si>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</si>
  <si>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</si>
  <si>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</si>
  <si>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</si>
  <si>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</si>
  <si>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</si>
  <si>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</si>
  <si>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</si>
  <si>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</si>
  <si>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</si>
  <si>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</si>
  <si>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</si>
  <si>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</si>
  <si>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</si>
  <si>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</si>
  <si>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</si>
  <si>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</si>
  <si>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</si>
  <si>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</si>
  <si>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</si>
  <si>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</si>
  <si>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</si>
  <si>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</si>
  <si>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</si>
  <si>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</si>
  <si>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</si>
  <si>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</si>
  <si>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</si>
  <si>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</si>
  <si>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</si>
  <si>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</si>
  <si>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</si>
  <si>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</si>
  <si>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</si>
  <si>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</si>
  <si>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</si>
  <si>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</si>
  <si>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</si>
  <si>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</si>
  <si>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</si>
  <si>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</si>
  <si>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</si>
  <si>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</si>
  <si>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</si>
  <si>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</si>
  <si>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</si>
  <si>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</si>
  <si>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</si>
  <si>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</si>
  <si>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</si>
  <si>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</si>
  <si>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</si>
  <si>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</si>
  <si>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</si>
  <si>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</si>
  <si>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</si>
  <si>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</si>
  <si>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</si>
  <si>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</si>
  <si>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</si>
  <si>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</si>
  <si>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</si>
  <si>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</si>
  <si>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</si>
  <si>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</si>
  <si>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</si>
  <si>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</si>
  <si>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</si>
  <si>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</si>
  <si>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</si>
  <si>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</si>
  <si>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</si>
  <si>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</si>
  <si>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</si>
  <si>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</si>
  <si>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</si>
  <si>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</si>
  <si>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</si>
  <si>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</si>
  <si>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</si>
  <si>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</si>
  <si>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</si>
  <si>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</si>
  <si>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</si>
  <si>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</si>
  <si>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</si>
  <si>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</si>
  <si>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</si>
  <si>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</si>
  <si>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</si>
  <si>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</si>
  <si>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</si>
  <si>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</si>
  <si>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</si>
  <si>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</si>
  <si>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</si>
  <si>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</si>
  <si>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</si>
  <si>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</si>
  <si>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</si>
  <si>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</si>
  <si>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</si>
  <si>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</si>
  <si>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</si>
  <si>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</si>
  <si>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</si>
  <si>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</si>
  <si>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</si>
  <si>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</si>
  <si>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</si>
  <si>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</si>
  <si>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</si>
  <si>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</si>
  <si>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</si>
  <si>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</si>
  <si>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</si>
  <si>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</si>
  <si>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</si>
  <si>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</si>
  <si>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</si>
  <si>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</si>
  <si>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</si>
  <si>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</si>
  <si>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</si>
  <si>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</si>
  <si>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</si>
  <si>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</si>
  <si>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</si>
  <si>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</si>
  <si>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</si>
  <si>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</si>
  <si>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</si>
  <si>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</si>
  <si>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</si>
  <si>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</si>
  <si>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</si>
  <si>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</si>
  <si>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</si>
  <si>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</si>
  <si>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</si>
  <si>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</si>
  <si>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</si>
  <si>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</si>
  <si>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</si>
  <si>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</si>
  <si>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</si>
  <si>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</si>
  <si>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</si>
  <si>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</si>
  <si>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</si>
  <si>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</si>
  <si>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</si>
  <si>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</si>
  <si>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</si>
  <si>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</si>
  <si>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</si>
  <si>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</si>
  <si>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</si>
  <si>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</si>
  <si>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</si>
  <si>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</si>
  <si>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</si>
  <si>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</si>
  <si>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</si>
  <si>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</si>
  <si>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</si>
  <si>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</si>
  <si>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</si>
  <si>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</si>
  <si>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</si>
  <si>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</si>
  <si>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</si>
  <si>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</si>
  <si>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</si>
  <si>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</si>
  <si>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</si>
  <si>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</si>
  <si>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</si>
  <si>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</si>
  <si>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</si>
  <si>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</si>
  <si>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</si>
  <si>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</si>
  <si>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</si>
  <si>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</si>
  <si>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</si>
  <si>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</si>
  <si>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</si>
  <si>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</si>
  <si>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</si>
  <si>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</si>
  <si>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</si>
  <si>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</si>
  <si>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</si>
  <si>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</si>
  <si>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</si>
  <si>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</si>
  <si>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</si>
  <si>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</si>
  <si>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</si>
  <si>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</si>
  <si>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</si>
  <si>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</si>
  <si>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</si>
  <si>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</si>
  <si>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</si>
  <si>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</si>
  <si>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</si>
  <si>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</si>
  <si>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</si>
  <si>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</si>
  <si>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</si>
  <si>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</si>
  <si>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</si>
  <si>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</si>
  <si>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</si>
  <si>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</si>
  <si>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</si>
  <si>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</si>
  <si>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</si>
  <si>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</si>
  <si>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</si>
  <si>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</si>
  <si>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</si>
  <si>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</si>
  <si>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</si>
  <si>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</si>
  <si>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</si>
  <si>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</si>
  <si>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</si>
  <si>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</si>
  <si>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</si>
  <si>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</si>
  <si>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</si>
  <si>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</si>
  <si>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</si>
  <si>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</si>
  <si>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</si>
  <si>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</si>
  <si>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</si>
  <si>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</si>
  <si>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</si>
  <si>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</si>
  <si>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</si>
  <si>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</si>
  <si>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</si>
  <si>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</si>
  <si>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</si>
  <si>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</si>
  <si>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</si>
  <si>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</si>
  <si>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</si>
  <si>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</si>
  <si>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</si>
  <si>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</si>
  <si>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</si>
  <si>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</si>
  <si>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</si>
  <si>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</si>
  <si>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</si>
  <si>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</si>
  <si>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</si>
  <si>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</si>
  <si>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</si>
  <si>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</si>
  <si>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</si>
  <si>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</si>
  <si>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</si>
  <si>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</si>
  <si>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</si>
  <si>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</si>
  <si>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</si>
  <si>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</si>
  <si>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</si>
  <si>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</si>
  <si>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</si>
  <si>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</si>
  <si>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</si>
  <si>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</si>
  <si>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</si>
  <si>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</si>
  <si>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</si>
  <si>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</si>
  <si>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</si>
  <si>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</si>
  <si>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</si>
  <si>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</si>
  <si>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</si>
  <si>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</si>
  <si>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</si>
  <si>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</si>
  <si>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</si>
  <si>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</si>
  <si>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</si>
  <si>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</si>
  <si>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</si>
  <si>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</si>
  <si>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</si>
  <si>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</si>
  <si>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</si>
  <si>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</si>
  <si>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</si>
  <si>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</si>
  <si>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</si>
  <si>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</si>
  <si>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</si>
  <si>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</si>
  <si>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</si>
  <si>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</si>
  <si>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</si>
  <si>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</si>
  <si>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</si>
  <si>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</si>
  <si>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</si>
  <si>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</si>
  <si>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</si>
  <si>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</si>
  <si>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</si>
  <si>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</si>
  <si>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</si>
  <si>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</si>
  <si>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</si>
  <si>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</si>
  <si>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</si>
  <si>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</si>
  <si>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</si>
  <si>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</si>
  <si>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</si>
  <si>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</si>
  <si>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</si>
  <si>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</si>
  <si>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</si>
  <si>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</si>
  <si>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</si>
  <si>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</si>
  <si>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</si>
  <si>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</si>
  <si>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</si>
  <si>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</si>
  <si>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</si>
  <si>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</si>
  <si>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</si>
  <si>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</si>
  <si>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</si>
  <si>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</si>
  <si>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</si>
  <si>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</si>
  <si>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</si>
  <si>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</si>
  <si>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</si>
  <si>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</si>
  <si>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</si>
  <si>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</si>
  <si>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</si>
  <si>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</si>
  <si>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</si>
  <si>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</si>
  <si>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</si>
  <si>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</si>
  <si>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</si>
  <si>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</si>
  <si>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</si>
  <si>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</si>
  <si>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</si>
  <si>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</si>
  <si>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</si>
  <si>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</si>
  <si>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</si>
  <si>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</si>
  <si>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</si>
  <si>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</si>
  <si>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</si>
  <si>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</si>
  <si>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</si>
  <si>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</si>
  <si>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</si>
  <si>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</si>
  <si>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</si>
  <si>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</si>
  <si>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</si>
  <si>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</si>
  <si>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</si>
  <si>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</si>
  <si>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</si>
  <si>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</si>
  <si>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</si>
  <si>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</si>
  <si>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</si>
  <si>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</si>
  <si>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</si>
  <si>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</si>
  <si>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</si>
  <si>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</si>
  <si>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</si>
  <si>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</si>
  <si>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</si>
  <si>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</si>
  <si>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</si>
  <si>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</si>
  <si>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</si>
  <si>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</si>
  <si>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</si>
  <si>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</si>
  <si>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</si>
  <si>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</si>
  <si>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</si>
  <si>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</si>
  <si>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</si>
  <si>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</si>
  <si>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</si>
  <si>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</si>
  <si>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</si>
  <si>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</si>
  <si>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</si>
  <si>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</si>
  <si>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</si>
  <si>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</si>
  <si>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</si>
  <si>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</si>
  <si>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</si>
  <si>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</si>
  <si>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</si>
  <si>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</si>
  <si>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</si>
  <si>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</si>
  <si>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</si>
  <si>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</si>
  <si>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</si>
  <si>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</si>
  <si>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</si>
  <si>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</si>
  <si>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</si>
  <si>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</si>
  <si>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</si>
  <si>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</si>
  <si>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</si>
  <si>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</si>
  <si>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</si>
  <si>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</si>
  <si>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</si>
  <si>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</si>
  <si>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</si>
  <si>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</si>
  <si>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</si>
  <si>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</si>
  <si>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</si>
  <si>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</si>
  <si>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</si>
  <si>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</si>
  <si>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</si>
  <si>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</si>
  <si>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</si>
  <si>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</si>
  <si>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</si>
  <si>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</si>
  <si>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</si>
  <si>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</si>
  <si>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</si>
  <si>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</si>
  <si>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</si>
  <si>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</si>
  <si>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</si>
  <si>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</si>
  <si>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</si>
  <si>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</si>
  <si>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</si>
  <si>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</si>
  <si>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</si>
  <si>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</si>
  <si>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</si>
  <si>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</si>
  <si>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</si>
  <si>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</si>
  <si>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</si>
  <si>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</si>
  <si>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</si>
  <si>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</si>
  <si>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</si>
  <si>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</si>
  <si>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</si>
  <si>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</si>
  <si>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</si>
  <si>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</si>
  <si>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</si>
  <si>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</si>
  <si>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</si>
  <si>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</si>
  <si>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</si>
  <si>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</si>
  <si>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</si>
  <si>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</si>
  <si>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</si>
  <si>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</si>
  <si>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</si>
  <si>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</si>
  <si>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</si>
  <si>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</si>
  <si>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</si>
  <si>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</si>
  <si>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</si>
  <si>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</si>
  <si>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</si>
  <si>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</si>
  <si>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</si>
  <si>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</si>
  <si>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</si>
  <si>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</si>
  <si>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</si>
  <si>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</si>
  <si>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</si>
  <si>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</si>
  <si>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</si>
  <si>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</si>
  <si>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</si>
  <si>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</si>
  <si>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</si>
  <si>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</si>
  <si>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</si>
  <si>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</si>
  <si>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</si>
  <si>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</si>
  <si>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</si>
  <si>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</si>
  <si>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</si>
  <si>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</si>
  <si>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</si>
  <si>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</si>
  <si>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</si>
  <si>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</si>
  <si>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</si>
  <si>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</si>
  <si>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</si>
  <si>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</si>
  <si>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</si>
  <si>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</si>
  <si>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</si>
  <si>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</si>
  <si>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</si>
  <si>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</si>
  <si>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</si>
  <si>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</si>
  <si>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</si>
  <si>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</si>
  <si>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</si>
  <si>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</si>
  <si>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</si>
  <si>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</si>
  <si>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</si>
  <si>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</si>
  <si>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</si>
  <si>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</si>
  <si>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</si>
  <si>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</si>
  <si>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</si>
  <si>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</si>
  <si>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</si>
  <si>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</si>
  <si>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</si>
  <si>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</si>
  <si>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</si>
  <si>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</si>
  <si>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</si>
  <si>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</si>
  <si>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</si>
  <si>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</si>
  <si>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</si>
  <si>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</si>
  <si>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</si>
  <si>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</si>
  <si>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</si>
  <si>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</si>
  <si>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</si>
  <si>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</si>
  <si>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</si>
  <si>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</si>
  <si>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</si>
  <si>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</si>
  <si>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</si>
  <si>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</si>
  <si>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</si>
  <si>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</si>
  <si>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</si>
  <si>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</si>
  <si>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</si>
  <si>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</si>
  <si>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</si>
  <si>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</si>
  <si>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</si>
  <si>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</si>
  <si>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</si>
  <si>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</si>
  <si>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</si>
  <si>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</si>
  <si>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</si>
  <si>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</si>
  <si>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</si>
  <si>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</si>
  <si>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</si>
  <si>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</si>
  <si>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</si>
  <si>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</si>
  <si>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</si>
  <si>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</si>
  <si>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</si>
  <si>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</si>
  <si>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</si>
  <si>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</si>
  <si>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</si>
  <si>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</si>
  <si>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</si>
  <si>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</si>
  <si>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</si>
  <si>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</si>
  <si>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</si>
  <si>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</si>
  <si>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</si>
  <si>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</si>
  <si>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</si>
  <si>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</si>
  <si>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</si>
  <si>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</si>
  <si>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</si>
  <si>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</si>
  <si>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</si>
  <si>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</si>
  <si>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</si>
  <si>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</si>
  <si>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</si>
  <si>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</si>
  <si>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</si>
  <si>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</si>
  <si>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</si>
  <si>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</si>
  <si>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</si>
  <si>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</si>
  <si>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</si>
  <si>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</si>
  <si>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</si>
  <si>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</si>
  <si>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</si>
  <si>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</si>
  <si>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</si>
  <si>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</si>
  <si>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</si>
  <si>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</si>
  <si>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</si>
  <si>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</si>
  <si>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</si>
  <si>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</si>
  <si>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</si>
  <si>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</si>
  <si>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</si>
  <si>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</si>
  <si>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</si>
  <si>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</si>
  <si>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</si>
  <si>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</si>
  <si>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</si>
  <si>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</si>
  <si>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</si>
  <si>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</si>
  <si>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</si>
  <si>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</si>
  <si>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</si>
  <si>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</si>
  <si>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</si>
  <si>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</si>
  <si>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</si>
  <si>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</si>
  <si>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</si>
  <si>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</si>
  <si>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</si>
  <si>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</si>
  <si>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</si>
  <si>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</si>
  <si>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</si>
  <si>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</si>
  <si>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</si>
  <si>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</si>
  <si>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</si>
  <si>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</si>
  <si>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</si>
  <si>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</si>
  <si>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</si>
  <si>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</si>
  <si>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</si>
  <si>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</si>
  <si>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</si>
  <si>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</si>
  <si>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</si>
  <si>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</si>
  <si>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</si>
  <si>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</si>
  <si>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</si>
  <si>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</si>
  <si>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</si>
  <si>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</si>
  <si>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</si>
  <si>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</si>
  <si>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</si>
  <si>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</si>
  <si>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</si>
  <si>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</si>
  <si>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</si>
  <si>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</si>
  <si>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</si>
  <si>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</si>
  <si>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</si>
  <si>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</si>
  <si>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</si>
  <si>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</si>
  <si>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</si>
  <si>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</si>
  <si>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</si>
  <si>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</si>
  <si>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</si>
  <si>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</si>
  <si>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</si>
  <si>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</si>
  <si>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</si>
  <si>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</si>
  <si>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</si>
  <si>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</si>
  <si>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</si>
  <si>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</si>
  <si>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</si>
  <si>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</si>
  <si>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</si>
  <si>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</si>
  <si>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</si>
  <si>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</si>
  <si>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</si>
  <si>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</si>
  <si>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</si>
  <si>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</si>
  <si>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</si>
  <si>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</si>
  <si>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</si>
  <si>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</si>
  <si>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</si>
  <si>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</si>
  <si>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</si>
  <si>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</si>
  <si>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</si>
  <si>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</si>
  <si>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</si>
  <si>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</si>
  <si>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</si>
  <si>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</si>
  <si>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</si>
  <si>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</si>
  <si>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</si>
  <si>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</si>
  <si>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</si>
  <si>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</si>
  <si>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</si>
  <si>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</si>
  <si>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</si>
  <si>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</si>
  <si>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</si>
  <si>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</si>
  <si>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</si>
  <si>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</si>
  <si>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</si>
  <si>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</si>
  <si>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</si>
  <si>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</si>
  <si>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</si>
  <si>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</si>
  <si>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</si>
  <si>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</si>
  <si>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</si>
  <si>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</si>
  <si>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</si>
  <si>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</si>
  <si>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</si>
  <si>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</si>
  <si>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</si>
  <si>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</si>
  <si>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</si>
  <si>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</si>
  <si>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</si>
  <si>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</si>
  <si>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</si>
  <si>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</si>
  <si>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</si>
  <si>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</si>
  <si>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</si>
  <si>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</si>
  <si>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</si>
  <si>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</si>
  <si>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</si>
  <si>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</si>
  <si>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</si>
  <si>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</si>
  <si>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</si>
  <si>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</si>
  <si>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</si>
  <si>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</si>
  <si>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</si>
  <si>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</si>
  <si>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</si>
  <si>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</si>
  <si>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</si>
  <si>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</si>
  <si>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</si>
  <si>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</si>
  <si>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</si>
  <si>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</si>
  <si>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</si>
  <si>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</si>
  <si>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</si>
  <si>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</si>
  <si>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</si>
  <si>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</si>
  <si>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</si>
  <si>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</si>
  <si>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</si>
  <si>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</si>
  <si>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</si>
  <si>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</si>
  <si>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</si>
  <si>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</si>
  <si>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</si>
  <si>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</si>
  <si>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</si>
  <si>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</si>
  <si>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</si>
  <si>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</si>
  <si>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</si>
  <si>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</si>
  <si>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</si>
  <si>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</si>
  <si>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</si>
  <si>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</si>
  <si>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</si>
  <si>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</si>
  <si>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</si>
  <si>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</si>
  <si>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</si>
  <si>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</si>
  <si>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</si>
  <si>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</si>
  <si>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</si>
  <si>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</si>
  <si>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</si>
  <si>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</si>
  <si>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</si>
  <si>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</si>
  <si>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</si>
  <si>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</si>
  <si>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</si>
  <si>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</si>
  <si>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</si>
  <si>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</si>
  <si>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</si>
  <si>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</si>
  <si>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</si>
  <si>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</si>
  <si>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</si>
  <si>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</si>
  <si>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</si>
  <si>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</si>
  <si>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</si>
  <si>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</si>
  <si>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</si>
  <si>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</si>
  <si>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</si>
  <si>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</si>
  <si>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</si>
  <si>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</si>
  <si>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</si>
  <si>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</si>
  <si>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</si>
  <si>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</si>
  <si>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</si>
  <si>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</si>
  <si>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</si>
  <si>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</si>
  <si>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</si>
  <si>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</si>
  <si>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</si>
  <si>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</si>
  <si>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</si>
  <si>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</si>
  <si>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</si>
  <si>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</si>
  <si>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</si>
  <si>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</si>
  <si>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</si>
  <si>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</si>
  <si>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</si>
  <si>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</si>
  <si>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</si>
  <si>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</si>
  <si>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</si>
  <si>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</si>
  <si>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</si>
  <si>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</si>
  <si>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</si>
  <si>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</si>
  <si>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</si>
  <si>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</si>
  <si>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</si>
  <si>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</si>
  <si>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</si>
  <si>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</si>
  <si>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</si>
  <si>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</si>
  <si>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</si>
  <si>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</si>
  <si>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</si>
  <si>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</si>
  <si>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</si>
  <si>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</si>
  <si>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</si>
  <si>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</si>
  <si>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</si>
  <si>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</si>
  <si>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</si>
  <si>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</si>
  <si>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</si>
  <si>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</si>
  <si>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</si>
  <si>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</si>
  <si>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</si>
  <si>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</si>
  <si>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</si>
  <si>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</si>
  <si>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</si>
  <si>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</si>
  <si>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</si>
  <si>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</si>
  <si>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</si>
  <si>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</si>
  <si>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</si>
  <si>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</si>
  <si>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</si>
  <si>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</si>
  <si>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</si>
  <si>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</si>
  <si>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</si>
  <si>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</si>
  <si>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</si>
  <si>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</si>
  <si>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</si>
  <si>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</si>
  <si>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</si>
  <si>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</si>
  <si>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</si>
  <si>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</si>
  <si>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</si>
  <si>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</si>
  <si>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</si>
  <si>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</si>
  <si>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</si>
  <si>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</si>
  <si>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</si>
  <si>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</si>
  <si>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</si>
  <si>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</si>
  <si>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</si>
  <si>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</si>
  <si>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</si>
  <si>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</si>
  <si>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</si>
  <si>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</si>
  <si>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</si>
  <si>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</si>
  <si>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</si>
  <si>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</si>
  <si>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</si>
  <si>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</si>
  <si>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</si>
  <si>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</si>
  <si>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</si>
  <si>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</si>
  <si>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</si>
  <si>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</si>
  <si>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</si>
  <si>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</si>
  <si>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</si>
  <si>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</si>
  <si>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</si>
  <si>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</si>
  <si>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</si>
  <si>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</si>
  <si>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</si>
  <si>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</si>
  <si>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</si>
  <si>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</si>
  <si>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</si>
  <si>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</si>
  <si>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</si>
  <si>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</si>
  <si>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</si>
  <si>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</si>
  <si>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</si>
  <si>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</si>
  <si>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</si>
  <si>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</si>
  <si>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</si>
  <si>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</si>
  <si>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</si>
  <si>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</si>
  <si>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</si>
  <si>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</si>
  <si>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</si>
  <si>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</si>
  <si>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</si>
  <si>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</si>
  <si>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</si>
  <si>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</si>
  <si>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</si>
  <si>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</si>
  <si>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</si>
  <si>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</si>
  <si>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</si>
  <si>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</si>
  <si>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</si>
  <si>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</si>
  <si>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</si>
  <si>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</si>
  <si>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</si>
  <si>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</si>
  <si>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</si>
  <si>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</si>
  <si>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</si>
  <si>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</si>
  <si>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</si>
  <si>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</si>
  <si>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</si>
  <si>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</si>
  <si>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</si>
  <si>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</si>
  <si>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</si>
  <si>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</si>
  <si>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</si>
  <si>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</si>
  <si>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</si>
  <si>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</si>
  <si>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</si>
  <si>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</si>
  <si>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</si>
  <si>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</si>
  <si>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</si>
  <si>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</si>
  <si>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</si>
  <si>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</si>
  <si>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</si>
  <si>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</si>
  <si>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</si>
  <si>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</si>
  <si>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</si>
  <si>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</si>
  <si>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</si>
  <si>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</si>
  <si>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</si>
  <si>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</si>
  <si>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</si>
  <si>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</si>
  <si>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</si>
  <si>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</si>
  <si>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</si>
  <si>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</si>
  <si>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</si>
  <si>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</si>
  <si>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</si>
  <si>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</si>
  <si>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</si>
  <si>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</si>
  <si>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</si>
  <si>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</si>
  <si>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</si>
  <si>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</si>
  <si>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</si>
  <si>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</si>
  <si>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</si>
  <si>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</si>
  <si>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</si>
  <si>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</si>
  <si>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</si>
  <si>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</si>
  <si>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</si>
  <si>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</si>
  <si>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</si>
  <si>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</si>
  <si>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</si>
  <si>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</si>
  <si>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</si>
  <si>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</si>
  <si>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</si>
  <si>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</si>
  <si>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</si>
  <si>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</si>
  <si>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</si>
  <si>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</si>
  <si>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</si>
  <si>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</si>
  <si>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</si>
  <si>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</si>
  <si>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</si>
  <si>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</si>
  <si>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</si>
  <si>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</si>
  <si>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</si>
  <si>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</si>
  <si>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</si>
  <si>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</si>
  <si>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</si>
  <si>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</si>
  <si>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</si>
  <si>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</si>
  <si>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</si>
  <si>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</si>
  <si>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</si>
  <si>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</si>
  <si>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</si>
  <si>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</si>
  <si>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</si>
  <si>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</si>
  <si>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</si>
  <si>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</si>
  <si>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</si>
  <si>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</si>
  <si>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</si>
  <si>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</si>
  <si>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</si>
  <si>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</si>
  <si>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</si>
  <si>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</si>
  <si>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</si>
  <si>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</si>
  <si>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</si>
  <si>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</si>
  <si>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</si>
  <si>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</si>
  <si>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</si>
  <si>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</si>
  <si>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</si>
  <si>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</si>
  <si>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</si>
  <si>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</si>
  <si>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</si>
  <si>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</si>
  <si>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</si>
  <si>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</si>
  <si>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</si>
  <si>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</si>
  <si>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</si>
  <si>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</si>
  <si>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</si>
  <si>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</si>
  <si>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</si>
  <si>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</si>
  <si>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</si>
  <si>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</si>
  <si>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</si>
  <si>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</si>
  <si>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</si>
  <si>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</si>
  <si>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</si>
  <si>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</si>
  <si>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</si>
  <si>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</si>
  <si>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</si>
  <si>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</si>
  <si>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</si>
  <si>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</si>
  <si>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</si>
  <si>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</si>
  <si>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</si>
  <si>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</si>
  <si>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</si>
  <si>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</si>
  <si>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</si>
  <si>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</si>
  <si>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</si>
  <si>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</si>
  <si>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</si>
  <si>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</si>
  <si>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</si>
  <si>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</si>
  <si>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</si>
  <si>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</si>
  <si>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</si>
  <si>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</si>
  <si>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</si>
  <si>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</si>
  <si>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</si>
  <si>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</si>
  <si>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</si>
  <si>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</si>
  <si>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</si>
  <si>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</si>
  <si>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</si>
  <si>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</si>
  <si>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</si>
  <si>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</si>
  <si>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</si>
  <si>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</si>
  <si>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</si>
  <si>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</si>
  <si>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</si>
  <si>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</si>
  <si>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</si>
  <si>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</si>
  <si>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</si>
  <si>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</si>
  <si>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</si>
  <si>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</si>
  <si>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</si>
  <si>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</si>
  <si>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</si>
  <si>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</si>
  <si>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</si>
  <si>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</si>
  <si>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</si>
  <si>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</si>
  <si>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</si>
  <si>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</si>
  <si>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</si>
  <si>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</si>
  <si>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</si>
  <si>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</si>
  <si>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</si>
  <si>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</si>
  <si>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</si>
  <si>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</si>
  <si>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</si>
  <si>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</si>
  <si>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</si>
  <si>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</si>
  <si>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</si>
  <si>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</si>
  <si>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</si>
  <si>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</si>
  <si>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</si>
  <si>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</si>
  <si>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</si>
  <si>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</si>
  <si>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</si>
  <si>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</si>
  <si>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</si>
  <si>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</si>
  <si>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</si>
  <si>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</si>
  <si>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</si>
  <si>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</si>
  <si>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</si>
  <si>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</si>
  <si>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</si>
  <si>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</si>
  <si>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</si>
  <si>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</si>
  <si>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</si>
  <si>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</si>
  <si>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</si>
  <si>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</si>
  <si>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</si>
  <si>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</si>
  <si>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</si>
  <si>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</si>
  <si>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</si>
  <si>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</si>
  <si>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</si>
  <si>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</si>
  <si>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</si>
  <si>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</si>
  <si>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</si>
  <si>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</si>
  <si>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</si>
  <si>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</si>
  <si>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</si>
  <si>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</si>
  <si>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</si>
  <si>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</si>
  <si>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</si>
  <si>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</si>
  <si>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</si>
  <si>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</si>
  <si>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</si>
  <si>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</si>
  <si>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</si>
  <si>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</si>
  <si>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</si>
  <si>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</si>
  <si>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</si>
  <si>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</si>
  <si>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</si>
  <si>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</si>
  <si>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</si>
  <si>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</si>
  <si>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</si>
  <si>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</si>
  <si>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</si>
  <si>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</si>
  <si>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</si>
  <si>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</si>
  <si>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</si>
  <si>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</si>
  <si>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</si>
  <si>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</si>
  <si>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</si>
  <si>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</si>
  <si>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</si>
  <si>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</si>
  <si>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</si>
  <si>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</si>
  <si>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</si>
  <si>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</si>
  <si>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</si>
  <si>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</si>
  <si>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</si>
  <si>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</si>
  <si>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</si>
  <si>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</si>
  <si>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</si>
  <si>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</si>
  <si>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</si>
  <si>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</si>
  <si>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</si>
  <si>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</si>
  <si>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</si>
  <si>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</si>
  <si>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</si>
  <si>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</si>
  <si>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</si>
  <si>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</si>
  <si>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</si>
  <si>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</si>
  <si>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</si>
  <si>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</si>
  <si>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</si>
  <si>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</si>
  <si>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</si>
  <si>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</si>
  <si>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</si>
  <si>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</si>
  <si>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</si>
  <si>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</si>
  <si>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</si>
  <si>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</si>
  <si>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</si>
  <si>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</si>
  <si>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</si>
  <si>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</si>
  <si>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</si>
  <si>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</si>
  <si>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</si>
  <si>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</si>
  <si>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</si>
  <si>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</si>
  <si>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</si>
  <si>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</si>
  <si>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</si>
  <si>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</si>
  <si>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</si>
  <si>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</si>
  <si>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</si>
  <si>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</si>
  <si>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</si>
  <si>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</si>
  <si>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</si>
  <si>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</si>
  <si>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</si>
  <si>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</si>
  <si>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</si>
  <si>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</si>
  <si>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</si>
  <si>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</si>
  <si>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</si>
  <si>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</si>
  <si>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</si>
  <si>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</si>
  <si>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</si>
  <si>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</si>
  <si>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</si>
  <si>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</si>
  <si>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</si>
  <si>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</si>
  <si>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</si>
  <si>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</si>
  <si>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</si>
  <si>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</si>
  <si>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</si>
  <si>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</si>
  <si>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</si>
  <si>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</si>
  <si>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</si>
  <si>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</si>
  <si>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</si>
  <si>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</si>
  <si>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</si>
  <si>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</si>
  <si>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</si>
  <si>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</si>
  <si>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</si>
  <si>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</si>
  <si>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</si>
  <si>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</si>
  <si>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</si>
  <si>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</si>
  <si>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</si>
  <si>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</si>
  <si>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</si>
  <si>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</si>
  <si>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</si>
  <si>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</si>
  <si>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</si>
  <si>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</si>
  <si>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</si>
  <si>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</si>
  <si>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</si>
  <si>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</si>
  <si>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</si>
  <si>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</si>
  <si>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</si>
  <si>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</si>
  <si>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</si>
  <si>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</si>
  <si>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</si>
  <si>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</si>
  <si>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</si>
  <si>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</si>
  <si>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</si>
  <si>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</si>
  <si>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</si>
  <si>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</si>
  <si>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</si>
  <si>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</si>
  <si>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</si>
  <si>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</si>
  <si>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</si>
  <si>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</si>
  <si>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</si>
  <si>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</si>
  <si>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</si>
  <si>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</si>
  <si>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</si>
  <si>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</si>
  <si>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</si>
  <si>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</si>
  <si>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</si>
  <si>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</si>
  <si>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</si>
  <si>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</si>
  <si>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</si>
  <si>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</si>
  <si>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</si>
  <si>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</si>
  <si>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</si>
  <si>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</si>
  <si>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</si>
  <si>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</si>
  <si>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</si>
  <si>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</si>
  <si>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</si>
  <si>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</si>
  <si>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</si>
  <si>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</si>
  <si>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</si>
  <si>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</si>
  <si>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</si>
  <si>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</si>
  <si>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</si>
  <si>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</si>
  <si>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</si>
  <si>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</si>
  <si>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</si>
  <si>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</si>
  <si>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</si>
  <si>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</si>
  <si>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</si>
  <si>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</si>
  <si>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</si>
  <si>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</si>
  <si>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</si>
  <si>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</si>
  <si>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</si>
  <si>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</si>
  <si>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</si>
  <si>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</si>
  <si>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</si>
  <si>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</si>
  <si>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</si>
  <si>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</si>
  <si>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</si>
  <si>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</si>
  <si>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</si>
  <si>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</si>
  <si>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</si>
  <si>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</si>
  <si>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</si>
  <si>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</si>
  <si>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</si>
  <si>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</si>
  <si>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</si>
  <si>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</si>
  <si>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</si>
  <si>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</si>
  <si>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</si>
  <si>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</si>
  <si>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</si>
  <si>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</si>
  <si>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</si>
  <si>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</si>
  <si>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</si>
  <si>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</si>
  <si>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</si>
  <si>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</si>
  <si>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</si>
  <si>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</si>
  <si>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</si>
  <si>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</si>
  <si>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</si>
  <si>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</si>
  <si>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</si>
  <si>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</si>
  <si>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</si>
  <si>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</si>
  <si>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</si>
  <si>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</si>
  <si>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</si>
  <si>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</si>
  <si>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</si>
  <si>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</si>
  <si>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</si>
  <si>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</si>
  <si>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</si>
  <si>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</si>
  <si>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</si>
  <si>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</si>
  <si>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</si>
  <si>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</si>
  <si>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</si>
  <si>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</si>
  <si>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</si>
  <si>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</si>
  <si>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</si>
  <si>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</si>
  <si>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</si>
  <si>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</si>
  <si>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</si>
  <si>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</si>
  <si>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</si>
  <si>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</si>
  <si>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</si>
  <si>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</si>
  <si>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</si>
  <si>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</si>
  <si>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</si>
  <si>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</si>
  <si>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</si>
  <si>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</si>
  <si>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</si>
  <si>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</si>
  <si>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</si>
  <si>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</si>
  <si>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</si>
  <si>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</si>
  <si>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</si>
  <si>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</si>
  <si>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</si>
  <si>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</si>
  <si>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</si>
  <si>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</si>
  <si>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</si>
  <si>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</si>
  <si>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</si>
  <si>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</si>
  <si>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</si>
  <si>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</si>
  <si>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</si>
  <si>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</si>
  <si>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</si>
  <si>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</si>
  <si>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</si>
  <si>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</si>
  <si>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</si>
  <si>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</si>
  <si>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</si>
  <si>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</si>
  <si>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</si>
  <si>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</si>
  <si>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</si>
  <si>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</si>
  <si>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</si>
  <si>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</si>
  <si>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</si>
  <si>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</si>
  <si>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</si>
  <si>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</si>
  <si>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</si>
  <si>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</si>
  <si>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</si>
  <si>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</si>
  <si>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</si>
  <si>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</si>
  <si>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</si>
  <si>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</si>
  <si>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</si>
  <si>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</si>
  <si>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</si>
  <si>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</si>
  <si>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</si>
  <si>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</si>
  <si>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</si>
  <si>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</si>
  <si>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</si>
  <si>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</si>
  <si>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</si>
  <si>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</si>
  <si>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</si>
  <si>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</si>
  <si>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</si>
  <si>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</si>
  <si>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</si>
  <si>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</si>
  <si>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</si>
  <si>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</si>
  <si>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</si>
  <si>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</si>
  <si>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</si>
  <si>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</si>
  <si>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</si>
  <si>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</si>
  <si>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</si>
  <si>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</si>
  <si>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</si>
  <si>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</si>
  <si>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</si>
  <si>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</si>
  <si>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</si>
  <si>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</si>
  <si>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</si>
  <si>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</si>
  <si>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</si>
  <si>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</si>
  <si>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</si>
  <si>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</si>
  <si>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</si>
  <si>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</si>
  <si>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</si>
  <si>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</si>
  <si>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</si>
  <si>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</si>
  <si>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</si>
  <si>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</si>
  <si>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</si>
  <si>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</si>
  <si>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</si>
  <si>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</si>
  <si>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</si>
  <si>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</si>
  <si>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</si>
  <si>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</si>
  <si>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</si>
  <si>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</si>
  <si>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</si>
  <si>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</si>
  <si>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</si>
  <si>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</si>
  <si>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</si>
  <si>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</si>
  <si>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</si>
  <si>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</si>
  <si>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</si>
  <si>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</si>
  <si>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</si>
  <si>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</si>
  <si>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</si>
  <si>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</si>
  <si>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</si>
  <si>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</si>
  <si>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</si>
  <si>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</si>
  <si>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</si>
  <si>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</si>
  <si>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</si>
  <si>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</si>
  <si>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</si>
  <si>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</si>
  <si>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</si>
  <si>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</si>
  <si>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</si>
  <si>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</si>
  <si>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</si>
  <si>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</si>
  <si>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</si>
  <si>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</si>
  <si>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</si>
  <si>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</si>
  <si>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</si>
  <si>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</si>
  <si>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</si>
  <si>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</si>
  <si>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</si>
  <si>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</si>
  <si>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</si>
  <si>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</si>
  <si>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</si>
  <si>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</si>
  <si>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</si>
  <si>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</si>
  <si>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</si>
  <si>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</si>
  <si>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</si>
  <si>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</si>
  <si>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</si>
  <si>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</si>
  <si>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</si>
  <si>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</si>
  <si>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</si>
  <si>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</si>
  <si>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</si>
  <si>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</si>
  <si>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</si>
  <si>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</si>
  <si>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</si>
  <si>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</si>
  <si>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</si>
  <si>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</si>
  <si>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</si>
  <si>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</si>
  <si>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</si>
  <si>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</si>
  <si>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</si>
  <si>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</si>
  <si>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</si>
  <si>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</si>
  <si>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</si>
  <si>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</si>
  <si>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</si>
  <si>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</si>
  <si>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</si>
  <si>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</si>
  <si>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</si>
  <si>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</si>
  <si>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</si>
  <si>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</si>
  <si>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</si>
  <si>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</si>
  <si>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</si>
  <si>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</si>
  <si>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</si>
  <si>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</si>
  <si>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</si>
  <si>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</si>
  <si>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</si>
  <si>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</si>
  <si>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</si>
  <si>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</si>
  <si>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</si>
  <si>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</si>
  <si>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</si>
  <si>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</si>
  <si>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</si>
  <si>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</si>
  <si>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</si>
  <si>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</si>
  <si>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</si>
  <si>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</si>
  <si>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</si>
  <si>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</si>
  <si>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</si>
  <si>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</si>
  <si>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</si>
  <si>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</si>
  <si>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</si>
  <si>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</si>
  <si>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</si>
  <si>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</si>
  <si>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</si>
  <si>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</si>
  <si>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</si>
  <si>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</si>
  <si>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</si>
  <si>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</si>
  <si>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</si>
  <si>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</si>
  <si>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</si>
  <si>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</si>
  <si>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</si>
  <si>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</si>
  <si>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</si>
  <si>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</si>
  <si>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</si>
  <si>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</si>
  <si>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</si>
  <si>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</si>
  <si>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</si>
  <si>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</si>
  <si>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</si>
  <si>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</si>
  <si>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</si>
  <si>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</si>
  <si>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</si>
  <si>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</si>
  <si>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</si>
  <si>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</si>
  <si>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</si>
  <si>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</si>
  <si>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</si>
  <si>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</si>
  <si>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</si>
  <si>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</si>
  <si>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</si>
  <si>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</si>
  <si>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</si>
  <si>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</si>
  <si>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</si>
  <si>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</si>
  <si>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</si>
  <si>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</si>
  <si>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</si>
  <si>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</si>
  <si>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</si>
  <si>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</si>
  <si>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</si>
  <si>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</si>
  <si>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</si>
  <si>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</si>
  <si>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</si>
  <si>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</si>
  <si>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</si>
  <si>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</si>
  <si>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</si>
  <si>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</si>
  <si>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</si>
  <si>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</si>
  <si>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</si>
  <si>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</si>
  <si>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</si>
  <si>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</si>
  <si>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</si>
  <si>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</si>
  <si>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</si>
  <si>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</si>
  <si>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</si>
  <si>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</si>
  <si>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</si>
  <si>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</si>
  <si>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</si>
  <si>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</si>
  <si>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</si>
  <si>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</si>
  <si>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</si>
  <si>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</si>
  <si>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</si>
  <si>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</si>
  <si>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</si>
  <si>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</si>
  <si>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</si>
  <si>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</si>
  <si>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</si>
  <si>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</si>
  <si>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</si>
  <si>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</si>
  <si>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</si>
  <si>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</si>
  <si>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</si>
  <si>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</si>
  <si>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</si>
  <si>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</si>
  <si>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</si>
  <si>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</si>
  <si>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</si>
  <si>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</si>
  <si>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</si>
  <si>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</si>
  <si>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</si>
  <si>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</si>
  <si>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</si>
  <si>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</si>
  <si>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</si>
  <si>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</si>
  <si>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</si>
  <si>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</si>
  <si>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</si>
  <si>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</si>
  <si>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</si>
  <si>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</si>
  <si>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</si>
  <si>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</si>
  <si>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</si>
  <si>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</si>
  <si>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</si>
  <si>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</si>
  <si>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</si>
  <si>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</si>
  <si>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</si>
  <si>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</si>
  <si>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</si>
  <si>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</si>
  <si>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</si>
  <si>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</si>
  <si>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</si>
  <si>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</si>
  <si>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</si>
  <si>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</si>
  <si>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</si>
  <si>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</si>
  <si>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</si>
  <si>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</si>
  <si>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</si>
  <si>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</si>
  <si>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</si>
  <si>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</si>
  <si>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</si>
  <si>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</si>
  <si>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</si>
  <si>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</si>
  <si>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</si>
  <si>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</si>
  <si>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</si>
  <si>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</si>
  <si>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</si>
  <si>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</si>
  <si>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</si>
  <si>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</si>
  <si>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</si>
  <si>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</si>
  <si>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</si>
  <si>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</si>
  <si>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</si>
  <si>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</si>
  <si>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</si>
  <si>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</si>
  <si>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</si>
  <si>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</si>
  <si>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</si>
  <si>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</si>
  <si>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</si>
  <si>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</si>
  <si>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</si>
  <si>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</si>
  <si>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</si>
  <si>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</si>
  <si>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</si>
  <si>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</si>
  <si>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</si>
  <si>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</si>
  <si>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</si>
  <si>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</si>
  <si>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</si>
  <si>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</si>
  <si>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</si>
  <si>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</si>
  <si>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</si>
  <si>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</si>
  <si>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</si>
  <si>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</si>
  <si>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</si>
  <si>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</si>
  <si>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</si>
  <si>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</si>
  <si>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</si>
  <si>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</si>
  <si>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</si>
  <si>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</si>
  <si>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</si>
  <si>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</si>
  <si>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</si>
  <si>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</si>
  <si>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</si>
  <si>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</si>
  <si>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</si>
  <si>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</si>
  <si>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</si>
  <si>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</si>
  <si>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</si>
  <si>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</si>
  <si>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</si>
  <si>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</si>
  <si>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</si>
  <si>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</si>
  <si>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</si>
  <si>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</si>
  <si>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</si>
  <si>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</si>
  <si>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</si>
  <si>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</si>
  <si>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</si>
  <si>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</si>
  <si>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</si>
  <si>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</si>
  <si>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</si>
  <si>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</si>
  <si>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</si>
  <si>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</si>
  <si>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</si>
  <si>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</si>
  <si>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</si>
  <si>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</si>
  <si>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</si>
  <si>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</si>
  <si>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</si>
  <si>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</si>
  <si>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</si>
  <si>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</si>
  <si>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</si>
  <si>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</si>
  <si>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</si>
  <si>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</si>
  <si>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</si>
  <si>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</si>
  <si>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</si>
  <si>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</si>
  <si>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</si>
  <si>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</si>
  <si>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</si>
  <si>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</si>
  <si>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</si>
  <si>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</si>
  <si>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</si>
  <si>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</si>
  <si>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</si>
  <si>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</si>
  <si>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</si>
  <si>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</si>
  <si>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</si>
  <si>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</si>
  <si>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</si>
  <si>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</si>
  <si>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</si>
  <si>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</si>
  <si>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</si>
  <si>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</si>
  <si>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</si>
  <si>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</si>
  <si>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</si>
  <si>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</si>
  <si>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</si>
  <si>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</si>
  <si>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</si>
  <si>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</si>
  <si>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</si>
  <si>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</si>
  <si>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</si>
  <si>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</si>
  <si>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</si>
  <si>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</si>
  <si>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</si>
  <si>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</si>
  <si>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</si>
  <si>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</si>
  <si>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</si>
  <si>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</si>
  <si>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</si>
  <si>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</si>
  <si>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</si>
  <si>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</si>
  <si>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</si>
  <si>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</si>
  <si>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</si>
  <si>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</si>
  <si>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</si>
  <si>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</si>
  <si>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</si>
  <si>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</si>
  <si>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</si>
  <si>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</si>
  <si>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</si>
  <si>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</si>
  <si>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</si>
  <si>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</si>
  <si>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</si>
  <si>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</si>
  <si>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</si>
  <si>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</si>
  <si>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</si>
  <si>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</si>
  <si>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</si>
  <si>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</si>
  <si>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</si>
  <si>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</si>
  <si>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</si>
  <si>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</si>
  <si>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</si>
  <si>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</si>
  <si>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</si>
  <si>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</si>
  <si>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</si>
  <si>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</si>
  <si>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</si>
  <si>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</si>
  <si>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</si>
  <si>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</si>
  <si>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</si>
  <si>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</si>
  <si>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</si>
  <si>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</si>
  <si>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</si>
  <si>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</si>
  <si>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</si>
  <si>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</si>
  <si>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</si>
  <si>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</si>
  <si>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</si>
  <si>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</si>
  <si>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</si>
  <si>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</si>
  <si>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</si>
  <si>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</si>
  <si>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</si>
  <si>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</si>
  <si>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</si>
  <si>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</si>
  <si>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</si>
  <si>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</si>
  <si>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</si>
  <si>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</si>
  <si>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</si>
  <si>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</si>
  <si>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</si>
  <si>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</si>
  <si>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</si>
  <si>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</si>
  <si>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</si>
  <si>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</si>
  <si>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</si>
  <si>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</si>
  <si>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</si>
  <si>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</si>
  <si>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</si>
  <si>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</si>
  <si>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</si>
  <si>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</si>
  <si>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</si>
  <si>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</si>
  <si>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</si>
  <si>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</si>
  <si>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</si>
  <si>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</si>
  <si>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</si>
  <si>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</si>
  <si>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</si>
  <si>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</si>
  <si>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</si>
  <si>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</si>
  <si>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</si>
  <si>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</si>
  <si>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</si>
  <si>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</si>
  <si>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</si>
  <si>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</si>
  <si>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</si>
  <si>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</si>
  <si>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</si>
  <si>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</si>
  <si>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</si>
  <si>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</si>
  <si>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</si>
  <si>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</si>
  <si>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</si>
  <si>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</si>
  <si>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</si>
  <si>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</si>
  <si>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</si>
  <si>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</si>
  <si>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</si>
  <si>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</si>
  <si>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</si>
  <si>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</si>
  <si>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</si>
  <si>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</si>
  <si>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</si>
  <si>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</si>
  <si>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</si>
  <si>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</si>
  <si>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</si>
  <si>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</si>
  <si>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</si>
  <si>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</si>
  <si>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</si>
  <si>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</si>
  <si>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</si>
  <si>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</si>
  <si>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</si>
  <si>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</si>
  <si>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</si>
  <si>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</si>
  <si>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</si>
  <si>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</si>
  <si>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</si>
  <si>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</si>
  <si>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</si>
  <si>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</si>
  <si>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</si>
  <si>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</si>
  <si>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</si>
  <si>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</si>
  <si>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</si>
  <si>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</si>
  <si>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</si>
  <si>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</si>
  <si>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</si>
  <si>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</si>
  <si>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</si>
  <si>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</si>
  <si>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</si>
  <si>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</si>
  <si>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</si>
  <si>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</si>
  <si>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</si>
  <si>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</si>
  <si>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</si>
  <si>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</si>
  <si>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</si>
  <si>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</si>
  <si>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</si>
  <si>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</si>
  <si>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</si>
  <si>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</si>
  <si>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</si>
  <si>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</si>
  <si>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</si>
  <si>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</si>
  <si>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</si>
  <si>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</si>
  <si>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</si>
  <si>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</si>
  <si>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</si>
  <si>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</si>
  <si>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</si>
  <si>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</si>
  <si>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</si>
  <si>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</si>
  <si>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</si>
  <si>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</si>
  <si>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</si>
  <si>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</si>
  <si>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</si>
  <si>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</si>
  <si>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</si>
  <si>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</si>
  <si>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</si>
  <si>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</si>
  <si>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</si>
  <si>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</si>
  <si>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</si>
  <si>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</si>
  <si>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</si>
  <si>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</si>
  <si>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</si>
  <si>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</si>
  <si>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</si>
  <si>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</si>
  <si>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</si>
  <si>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</si>
  <si>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</si>
  <si>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</si>
  <si>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</si>
  <si>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</si>
  <si>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</si>
  <si>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</si>
  <si>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</si>
  <si>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</si>
  <si>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</si>
  <si>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</si>
  <si>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</si>
  <si>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</si>
  <si>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</si>
  <si>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</si>
  <si>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</si>
  <si>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</si>
  <si>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</si>
  <si>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</si>
  <si>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</si>
  <si>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</si>
  <si>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</si>
  <si>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</si>
  <si>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</si>
  <si>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</si>
  <si>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</si>
  <si>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</si>
  <si>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</si>
  <si>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</si>
  <si>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</si>
  <si>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</si>
  <si>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</si>
  <si>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</si>
  <si>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</si>
  <si>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</si>
  <si>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</si>
  <si>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</si>
  <si>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</si>
  <si>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</si>
  <si>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</si>
  <si>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</si>
  <si>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</si>
  <si>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</si>
  <si>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</si>
  <si>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</si>
  <si>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</si>
  <si>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</si>
  <si>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</si>
  <si>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</si>
  <si>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</si>
  <si>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</si>
  <si>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</si>
  <si>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</si>
  <si>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</si>
  <si>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</si>
  <si>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</si>
  <si>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</si>
  <si>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</si>
  <si>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</si>
  <si>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</si>
  <si>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</si>
  <si>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</si>
  <si>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</si>
  <si>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</si>
  <si>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</si>
  <si>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</si>
  <si>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</si>
  <si>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</si>
  <si>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</si>
  <si>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</si>
  <si>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</si>
  <si>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</si>
  <si>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</si>
  <si>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</si>
  <si>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</si>
  <si>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</si>
  <si>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</si>
  <si>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</si>
  <si>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</si>
  <si>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</si>
  <si>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</si>
  <si>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</si>
  <si>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</si>
  <si>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</si>
  <si>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</si>
  <si>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</si>
  <si>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</si>
  <si>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</si>
  <si>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</si>
  <si>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</si>
  <si>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</si>
  <si>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</si>
  <si>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</si>
  <si>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</si>
  <si>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</si>
  <si>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</si>
  <si>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</si>
  <si>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</si>
  <si>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</si>
  <si>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</si>
  <si>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</si>
  <si>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</si>
  <si>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</si>
  <si>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</si>
  <si>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</si>
  <si>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</si>
  <si>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</si>
  <si>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</si>
  <si>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</si>
  <si>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</si>
  <si>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</si>
  <si>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</si>
  <si>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</si>
  <si>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</si>
  <si>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</si>
  <si>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</si>
  <si>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</si>
  <si>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</si>
  <si>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</si>
  <si>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</si>
  <si>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</si>
  <si>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</si>
  <si>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</si>
  <si>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</si>
  <si>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</si>
  <si>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</si>
  <si>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</si>
  <si>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</si>
  <si>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</si>
  <si>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</si>
  <si>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</si>
  <si>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</si>
  <si>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</si>
  <si>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</si>
  <si>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</si>
  <si>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</si>
  <si>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</si>
  <si>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</si>
  <si>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</si>
  <si>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</si>
  <si>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</si>
  <si>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</si>
  <si>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</si>
  <si>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</si>
  <si>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</si>
  <si>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</si>
  <si>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</si>
  <si>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</si>
  <si>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</si>
  <si>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</si>
  <si>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</si>
  <si>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</si>
  <si>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</si>
  <si>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</si>
  <si>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</si>
  <si>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</si>
  <si>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</si>
  <si>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</si>
  <si>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</si>
  <si>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</si>
  <si>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</si>
  <si>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</si>
  <si>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</si>
  <si>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</si>
  <si>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</si>
  <si>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</si>
  <si>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</si>
  <si>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</si>
  <si>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</si>
  <si>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</si>
  <si>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</si>
  <si>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</si>
  <si>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</si>
  <si>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</si>
  <si>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</si>
  <si>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</si>
  <si>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</si>
  <si>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</si>
  <si>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</si>
  <si>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</si>
  <si>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</si>
  <si>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</si>
  <si>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</si>
  <si>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</si>
  <si>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</si>
  <si>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</si>
  <si>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</si>
  <si>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</si>
  <si>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</si>
  <si>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</si>
  <si>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</si>
  <si>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</si>
  <si>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</si>
  <si>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</si>
  <si>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</si>
  <si>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</si>
  <si>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</si>
  <si>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</si>
  <si>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</si>
  <si>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</si>
  <si>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</si>
  <si>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</si>
  <si>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</si>
  <si>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</si>
  <si>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</si>
  <si>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</si>
  <si>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</si>
  <si>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</si>
  <si>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</si>
  <si>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</si>
  <si>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</si>
  <si>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</si>
  <si>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</si>
  <si>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</si>
  <si>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</si>
  <si>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</si>
  <si>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</si>
  <si>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</si>
  <si>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</si>
  <si>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</si>
  <si>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</si>
  <si>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</si>
  <si>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</si>
  <si>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</si>
  <si>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</si>
  <si>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</si>
  <si>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</si>
  <si>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</si>
  <si>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</si>
  <si>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</si>
  <si>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</si>
  <si>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</si>
  <si>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</si>
  <si>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</si>
  <si>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</si>
  <si>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</si>
  <si>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</si>
  <si>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</si>
  <si>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</si>
  <si>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</si>
  <si>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</si>
  <si>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</si>
  <si>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</si>
  <si>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</si>
  <si>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</si>
  <si>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</si>
  <si>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</si>
  <si>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</si>
  <si>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</si>
  <si>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</si>
  <si>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</si>
  <si>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</si>
  <si>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</si>
  <si>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</si>
  <si>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</si>
  <si>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</si>
  <si>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</si>
  <si>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</si>
  <si>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</si>
  <si>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</si>
  <si>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</si>
  <si>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</si>
  <si>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</si>
  <si>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</si>
  <si>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</si>
  <si>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</si>
  <si>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</si>
  <si>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</si>
  <si>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</si>
  <si>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</si>
  <si>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</si>
  <si>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</si>
  <si>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</si>
  <si>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</si>
  <si>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</si>
  <si>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</si>
  <si>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</si>
  <si>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</si>
  <si>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</si>
  <si>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</si>
  <si>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</si>
  <si>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</si>
  <si>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</si>
  <si>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</si>
  <si>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</si>
  <si>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</si>
  <si>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</si>
  <si>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</si>
  <si>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</si>
  <si>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</si>
  <si>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</si>
  <si>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</si>
  <si>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</si>
  <si>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</si>
  <si>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</si>
  <si>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</si>
  <si>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</si>
  <si>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</si>
  <si>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</si>
  <si>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</si>
  <si>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</si>
  <si>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</si>
  <si>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</si>
  <si>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</si>
  <si>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</si>
  <si>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</si>
  <si>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</si>
  <si>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</si>
  <si>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</si>
  <si>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</si>
  <si>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</si>
  <si>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</si>
  <si>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</si>
  <si>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</si>
  <si>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</si>
  <si>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</si>
  <si>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</si>
  <si>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</si>
  <si>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</si>
  <si>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</si>
  <si>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</si>
  <si>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</si>
  <si>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</si>
  <si>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</si>
  <si>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</si>
  <si>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</si>
  <si>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</si>
  <si>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</si>
  <si>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</si>
  <si>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</si>
  <si>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</si>
  <si>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</si>
  <si>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</si>
  <si>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</si>
  <si>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</si>
  <si>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</si>
  <si>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</si>
  <si>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</si>
  <si>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</si>
  <si>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</si>
  <si>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</si>
  <si>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</si>
  <si>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</si>
  <si>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</si>
  <si>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</si>
  <si>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</si>
  <si>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</si>
  <si>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</si>
  <si>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</si>
  <si>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</si>
  <si>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</si>
  <si>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</si>
  <si>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</si>
  <si>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</si>
  <si>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</si>
  <si>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</si>
  <si>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</si>
  <si>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</si>
  <si>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</si>
  <si>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</si>
  <si>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</si>
  <si>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</si>
  <si>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</si>
  <si>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</si>
  <si>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</si>
  <si>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</si>
  <si>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</si>
  <si>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</si>
  <si>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</si>
  <si>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</si>
  <si>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</si>
  <si>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</si>
  <si>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</si>
  <si>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</si>
  <si>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</si>
  <si>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</si>
  <si>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</si>
  <si>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</si>
  <si>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</si>
  <si>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</si>
  <si>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</si>
  <si>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</si>
  <si>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</si>
  <si>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</si>
  <si>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</si>
  <si>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</si>
  <si>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</si>
  <si>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</si>
  <si>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</si>
  <si>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</si>
  <si>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</si>
  <si>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</si>
  <si>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</si>
  <si>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</si>
  <si>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</si>
  <si>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</si>
  <si>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</si>
  <si>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</si>
  <si>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</si>
  <si>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</si>
  <si>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</si>
  <si>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</si>
  <si>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</si>
  <si>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</si>
  <si>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</si>
  <si>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</si>
  <si>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</si>
  <si>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</si>
  <si>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</si>
  <si>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</si>
  <si>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</si>
  <si>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</si>
  <si>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</si>
  <si>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</si>
  <si>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</si>
  <si>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</si>
  <si>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</si>
  <si>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</si>
  <si>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</si>
  <si>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</si>
  <si>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</si>
  <si>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</si>
  <si>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</si>
  <si>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</si>
  <si>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</si>
  <si>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</si>
  <si>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</si>
  <si>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</si>
  <si>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</si>
  <si>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</si>
  <si>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</si>
  <si>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</si>
  <si>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</si>
  <si>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</si>
  <si>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</si>
  <si>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</si>
  <si>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</si>
  <si>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</si>
  <si>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</si>
  <si>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</si>
  <si>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</si>
  <si>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</si>
  <si>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</si>
  <si>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</si>
  <si>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</si>
  <si>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</si>
  <si>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</si>
  <si>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</si>
  <si>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</si>
  <si>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</si>
  <si>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</si>
  <si>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</si>
  <si>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</si>
  <si>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</si>
  <si>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</si>
  <si>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</si>
  <si>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</si>
  <si>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</si>
  <si>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</si>
  <si>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</si>
  <si>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</si>
  <si>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</si>
  <si>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</si>
  <si>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</si>
  <si>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</si>
  <si>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</si>
  <si>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</si>
  <si>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</si>
  <si>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</si>
  <si>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</si>
  <si>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</si>
  <si>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</si>
  <si>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</si>
  <si>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</si>
  <si>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</si>
  <si>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</si>
  <si>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</si>
  <si>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</si>
  <si>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</si>
  <si>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</si>
  <si>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</si>
  <si>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</si>
  <si>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</si>
  <si>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</si>
  <si>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</si>
  <si>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</si>
  <si>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</si>
  <si>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</si>
  <si>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</si>
  <si>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</si>
  <si>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</si>
  <si>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</si>
  <si>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</si>
  <si>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</si>
  <si>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</si>
  <si>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</si>
  <si>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</si>
  <si>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</si>
  <si>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</si>
  <si>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</si>
  <si>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</si>
  <si>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</si>
  <si>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</si>
  <si>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</si>
  <si>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</si>
  <si>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</si>
  <si>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</si>
  <si>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</si>
  <si>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</si>
  <si>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</si>
  <si>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</si>
  <si>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</si>
  <si>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</si>
  <si>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</si>
  <si>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</si>
  <si>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</si>
  <si>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</si>
  <si>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</si>
  <si>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</si>
  <si>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</si>
  <si>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</si>
  <si>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</si>
  <si>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</si>
  <si>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</si>
  <si>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</si>
  <si>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</si>
  <si>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</si>
  <si>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</si>
  <si>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</si>
  <si>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</si>
  <si>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</si>
  <si>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</si>
  <si>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</si>
  <si>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</si>
  <si>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</si>
  <si>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</si>
  <si>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</si>
  <si>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</si>
  <si>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</si>
  <si>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</si>
  <si>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</si>
  <si>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</si>
  <si>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</si>
  <si>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</si>
  <si>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</si>
  <si>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</si>
  <si>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</si>
  <si>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</si>
  <si>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</si>
  <si>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</si>
  <si>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</si>
  <si>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</si>
  <si>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</si>
  <si>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</si>
  <si>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</si>
  <si>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</si>
  <si>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</si>
  <si>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</si>
  <si>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</si>
  <si>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</si>
  <si>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</si>
  <si>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</si>
  <si>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</si>
  <si>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</si>
  <si>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</si>
  <si>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</si>
  <si>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</si>
  <si>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</si>
  <si>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</si>
  <si>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</si>
  <si>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</si>
  <si>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</si>
  <si>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</si>
  <si>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</si>
  <si>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</si>
  <si>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</si>
  <si>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</si>
  <si>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</si>
  <si>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</si>
  <si>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</si>
  <si>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</si>
  <si>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</si>
  <si>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</si>
  <si>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</si>
  <si>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</si>
  <si>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</si>
  <si>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</si>
  <si>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</si>
  <si>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</si>
  <si>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</si>
  <si>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</si>
  <si>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</si>
  <si>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</si>
  <si>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</si>
  <si>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</si>
  <si>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</si>
  <si>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</si>
  <si>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</si>
  <si>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</si>
  <si>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</si>
  <si>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</si>
  <si>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</si>
  <si>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</si>
  <si>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</si>
  <si>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</si>
  <si>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</si>
  <si>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</si>
  <si>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</si>
  <si>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</si>
  <si>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</si>
  <si>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</si>
  <si>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</si>
  <si>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</si>
  <si>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</si>
  <si>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</si>
  <si>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</si>
  <si>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</si>
  <si>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</si>
  <si>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</si>
  <si>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</si>
  <si>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</si>
  <si>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</si>
  <si>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</si>
  <si>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</si>
  <si>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</si>
  <si>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</si>
  <si>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</si>
  <si>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</si>
  <si>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</si>
  <si>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</si>
  <si>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</si>
  <si>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</si>
  <si>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</si>
  <si>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</si>
  <si>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</si>
  <si>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</si>
  <si>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</si>
  <si>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</si>
  <si>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</si>
  <si>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</si>
  <si>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</si>
  <si>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</si>
  <si>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</si>
  <si>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</si>
  <si>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</si>
  <si>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</si>
  <si>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</si>
  <si>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</si>
  <si>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</si>
  <si>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</si>
  <si>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</si>
  <si>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</si>
  <si>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</si>
  <si>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</si>
  <si>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</si>
  <si>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</si>
  <si>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</si>
  <si>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</si>
  <si>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</si>
  <si>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</si>
  <si>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</si>
  <si>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</si>
  <si>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</si>
  <si>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</si>
  <si>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</si>
  <si>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</si>
  <si>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</si>
  <si>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</si>
  <si>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</si>
  <si>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</si>
  <si>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</si>
  <si>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</si>
  <si>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</si>
  <si>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</si>
  <si>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</si>
  <si>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</si>
  <si>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</si>
  <si>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</si>
  <si>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</si>
  <si>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</si>
  <si>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</si>
  <si>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</si>
  <si>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</si>
  <si>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</si>
  <si>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</si>
  <si>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</si>
  <si>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</si>
  <si>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</si>
  <si>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</si>
  <si>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</si>
  <si>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</si>
  <si>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</si>
  <si>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</si>
  <si>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</si>
  <si>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</si>
  <si>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</si>
  <si>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</si>
  <si>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</si>
  <si>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</si>
  <si>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</si>
  <si>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</si>
  <si>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</si>
  <si>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</si>
  <si>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</si>
  <si>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</si>
  <si>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</si>
  <si>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</si>
  <si>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</si>
  <si>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</si>
  <si>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</si>
  <si>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</si>
  <si>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</si>
  <si>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</si>
  <si>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</si>
  <si>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</si>
  <si>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</si>
  <si>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</si>
  <si>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</si>
  <si>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</si>
  <si>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</si>
  <si>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</si>
  <si>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</si>
  <si>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</si>
  <si>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</si>
  <si>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</si>
  <si>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</si>
  <si>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</si>
  <si>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</si>
  <si>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</si>
  <si>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</si>
  <si>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</si>
  <si>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</si>
  <si>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</si>
  <si>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</si>
  <si>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</si>
  <si>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</si>
  <si>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</si>
  <si>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</si>
  <si>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</si>
  <si>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</si>
  <si>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</si>
  <si>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</si>
  <si>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</si>
  <si>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</si>
  <si>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</si>
  <si>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</si>
  <si>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</si>
  <si>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</si>
  <si>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</si>
  <si>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</si>
  <si>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</si>
  <si>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</si>
  <si>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</si>
  <si>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</si>
  <si>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</si>
  <si>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</si>
  <si>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</si>
  <si>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</si>
  <si>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</si>
  <si>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</si>
  <si>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</si>
  <si>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</si>
  <si>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</si>
  <si>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</si>
  <si>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</si>
  <si>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</si>
  <si>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</si>
  <si>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</si>
  <si>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</si>
  <si>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</si>
  <si>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</si>
  <si>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</si>
  <si>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</si>
  <si>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</si>
  <si>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</si>
  <si>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</si>
  <si>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</si>
  <si>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</si>
  <si>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</si>
  <si>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</si>
  <si>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</si>
  <si>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</si>
  <si>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</si>
  <si>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</si>
  <si>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</si>
  <si>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</si>
  <si>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</si>
  <si>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</si>
  <si>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</si>
  <si>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</si>
  <si>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</si>
  <si>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</si>
  <si>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</si>
  <si>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</si>
  <si>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</si>
  <si>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</si>
  <si>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</si>
  <si>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</si>
  <si>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</si>
  <si>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</si>
  <si>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</si>
  <si>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</si>
  <si>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</si>
  <si>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</si>
  <si>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</si>
  <si>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</si>
  <si>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</si>
  <si>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</si>
  <si>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</si>
  <si>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</si>
  <si>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</si>
  <si>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</si>
  <si>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</si>
  <si>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</si>
  <si>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</si>
  <si>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</si>
  <si>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</si>
  <si>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</si>
  <si>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</si>
  <si>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</si>
  <si>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</si>
  <si>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</si>
  <si>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</si>
  <si>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</si>
  <si>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</si>
  <si>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</si>
  <si>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</si>
  <si>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</si>
  <si>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</si>
  <si>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</si>
  <si>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</si>
  <si>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</si>
  <si>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</si>
  <si>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</si>
  <si>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</si>
  <si>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</si>
  <si>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</si>
  <si>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</si>
  <si>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</si>
  <si>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</si>
  <si>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</si>
  <si>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</si>
  <si>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</si>
  <si>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</si>
  <si>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</si>
  <si>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</si>
  <si>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</si>
  <si>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</si>
  <si>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</si>
  <si>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</si>
  <si>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</si>
  <si>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</si>
  <si>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</si>
  <si>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</si>
  <si>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</si>
  <si>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</si>
  <si>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</si>
  <si>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</si>
  <si>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</si>
  <si>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</si>
  <si>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</si>
  <si>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</si>
  <si>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</si>
  <si>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</si>
  <si>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</si>
  <si>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</si>
  <si>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</si>
  <si>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</si>
  <si>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</si>
  <si>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</si>
  <si>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</si>
  <si>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</si>
  <si>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</si>
  <si>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</si>
  <si>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</si>
  <si>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</si>
  <si>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</si>
  <si>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</si>
  <si>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</si>
  <si>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</si>
  <si>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</si>
  <si>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</si>
  <si>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</si>
  <si>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</si>
  <si>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</si>
  <si>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</si>
  <si>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</si>
  <si>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</si>
  <si>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</si>
  <si>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</si>
  <si>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</si>
  <si>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</si>
  <si>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</si>
  <si>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</si>
  <si>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</si>
  <si>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</si>
  <si>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</si>
  <si>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</si>
  <si>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</si>
  <si>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</si>
  <si>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</si>
  <si>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</si>
  <si>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</si>
  <si>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</si>
  <si>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</si>
  <si>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</si>
  <si>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</si>
  <si>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</si>
  <si>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</si>
  <si>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</si>
  <si>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</si>
  <si>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</si>
  <si>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</si>
  <si>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</si>
  <si>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</si>
  <si>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</si>
  <si>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</si>
  <si>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</si>
  <si>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</si>
  <si>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</si>
  <si>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</si>
  <si>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</si>
  <si>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</si>
  <si>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</si>
  <si>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</si>
  <si>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</si>
  <si>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</si>
  <si>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</si>
  <si>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</si>
  <si>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</si>
  <si>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</si>
  <si>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</si>
  <si>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</si>
  <si>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</si>
  <si>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</si>
  <si>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</si>
  <si>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</si>
  <si>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</si>
  <si>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</si>
  <si>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</si>
  <si>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</si>
  <si>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</si>
  <si>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</si>
  <si>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</si>
  <si>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</si>
  <si>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</si>
  <si>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</si>
  <si>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</si>
  <si>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</si>
  <si>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</si>
  <si>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</si>
  <si>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</si>
  <si>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</si>
  <si>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</si>
  <si>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</si>
  <si>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</si>
  <si>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</si>
  <si>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</si>
  <si>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</si>
  <si>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</si>
  <si>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</si>
  <si>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</si>
  <si>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</si>
  <si>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</si>
  <si>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</si>
  <si>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</si>
  <si>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</si>
  <si>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</si>
  <si>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</si>
  <si>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</si>
  <si>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</si>
  <si>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</si>
  <si>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</si>
  <si>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</si>
  <si>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</si>
  <si>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</si>
  <si>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</si>
  <si>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</si>
  <si>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</si>
  <si>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</si>
  <si>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</si>
  <si>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</si>
  <si>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</si>
  <si>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</si>
  <si>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</si>
  <si>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</si>
  <si>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</si>
  <si>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</si>
  <si>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</si>
  <si>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</si>
  <si>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</si>
  <si>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</si>
  <si>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</si>
  <si>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</si>
  <si>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</si>
  <si>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</si>
  <si>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</si>
  <si>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</si>
  <si>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</si>
  <si>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</si>
  <si>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</si>
  <si>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</si>
  <si>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</si>
  <si>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</si>
  <si>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</si>
  <si>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</si>
  <si>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</si>
  <si>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</si>
  <si>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</si>
  <si>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</si>
  <si>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</si>
  <si>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</si>
  <si>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</si>
  <si>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</si>
  <si>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</si>
  <si>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</si>
  <si>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</si>
  <si>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</si>
  <si>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</si>
  <si>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</si>
  <si>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</si>
  <si>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</si>
  <si>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</si>
  <si>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</si>
  <si>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</si>
  <si>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</si>
  <si>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</si>
  <si>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</si>
  <si>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</si>
  <si>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</si>
  <si>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</si>
  <si>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</si>
  <si>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</si>
  <si>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</si>
  <si>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</si>
  <si>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</si>
  <si>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</si>
  <si>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</si>
  <si>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</si>
  <si>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</si>
  <si>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</si>
  <si>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</si>
  <si>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</si>
  <si>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</si>
  <si>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</si>
  <si>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</si>
  <si>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</si>
  <si>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</si>
  <si>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</si>
  <si>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</si>
  <si>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</si>
  <si>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</si>
  <si>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</si>
  <si>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</si>
  <si>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</si>
  <si>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</si>
  <si>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</si>
  <si>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</si>
  <si>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</si>
  <si>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</si>
  <si>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</si>
  <si>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</si>
  <si>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</si>
  <si>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</si>
  <si>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</si>
  <si>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</si>
  <si>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</si>
  <si>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</si>
  <si>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</si>
  <si>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</si>
  <si>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</si>
  <si>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</si>
  <si>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</si>
  <si>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</si>
  <si>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</si>
  <si>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</si>
  <si>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</si>
  <si>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</si>
  <si>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</si>
  <si>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</si>
  <si>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</si>
  <si>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</si>
  <si>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</si>
  <si>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</si>
  <si>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</si>
  <si>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</si>
  <si>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</si>
  <si>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</si>
  <si>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</si>
  <si>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</si>
  <si>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</si>
  <si>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</si>
  <si>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</si>
  <si>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</si>
  <si>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</si>
  <si>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</si>
  <si>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</si>
  <si>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</si>
  <si>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</si>
  <si>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</si>
  <si>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</si>
  <si>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</si>
  <si>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</si>
  <si>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</si>
  <si>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</si>
  <si>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</si>
  <si>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</si>
  <si>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</si>
  <si>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</si>
  <si>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</si>
  <si>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</si>
  <si>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</si>
  <si>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</si>
  <si>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</si>
  <si>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</si>
  <si>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</si>
  <si>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</si>
  <si>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</si>
  <si>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</si>
  <si>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</si>
  <si>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</si>
  <si>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</si>
  <si>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</si>
  <si>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</si>
  <si>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</si>
  <si>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</si>
  <si>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</si>
  <si>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</si>
  <si>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</si>
  <si>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</si>
  <si>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</si>
  <si>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</si>
  <si>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</si>
  <si>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</si>
  <si>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</si>
  <si>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</si>
  <si>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</si>
  <si>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</si>
  <si>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</si>
  <si>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</si>
  <si>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</si>
  <si>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</si>
  <si>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</si>
  <si>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</si>
  <si>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</si>
  <si>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</si>
  <si>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</si>
  <si>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</si>
  <si>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</si>
  <si>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</si>
  <si>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</si>
  <si>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</si>
  <si>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</si>
  <si>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</si>
  <si>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</si>
  <si>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</si>
  <si>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</si>
  <si>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</si>
  <si>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</si>
  <si>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</si>
  <si>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</si>
  <si>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</si>
  <si>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</si>
  <si>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</si>
  <si>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</si>
  <si>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</si>
  <si>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</si>
  <si>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</si>
  <si>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</si>
  <si>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</si>
  <si>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</si>
  <si>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</si>
  <si>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</si>
  <si>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</si>
  <si>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</si>
  <si>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</si>
  <si>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</si>
  <si>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</si>
  <si>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</si>
  <si>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</si>
  <si>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</si>
  <si>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</si>
  <si>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</si>
  <si>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</si>
  <si>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</si>
  <si>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</si>
  <si>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</si>
  <si>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</si>
  <si>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</si>
  <si>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</si>
  <si>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</si>
  <si>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</si>
  <si>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</si>
  <si>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</si>
  <si>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</si>
  <si>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</si>
  <si>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</si>
  <si>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</si>
  <si>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</si>
  <si>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</si>
  <si>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</si>
  <si>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</si>
  <si>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</si>
  <si>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</si>
  <si>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</si>
  <si>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</si>
  <si>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</si>
  <si>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</si>
  <si>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</si>
  <si>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</si>
  <si>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</si>
  <si>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</si>
  <si>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</si>
  <si>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</si>
  <si>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</si>
  <si>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</si>
  <si>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</si>
  <si>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</si>
  <si>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</si>
  <si>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</si>
  <si>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</si>
  <si>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</si>
  <si>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</si>
  <si>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</si>
  <si>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</si>
  <si>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</si>
  <si>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</si>
  <si>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</si>
  <si>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</si>
  <si>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</si>
  <si>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</si>
  <si>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</si>
  <si>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</si>
  <si>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</si>
  <si>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</si>
  <si>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</si>
  <si>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</si>
  <si>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</si>
  <si>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</si>
  <si>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</si>
  <si>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</si>
  <si>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</si>
  <si>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</si>
  <si>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</si>
  <si>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</si>
  <si>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</si>
  <si>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</si>
  <si>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</si>
  <si>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</si>
  <si>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</si>
  <si>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</si>
  <si>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</si>
  <si>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</si>
  <si>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</si>
  <si>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</si>
  <si>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</si>
  <si>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</si>
  <si>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</si>
  <si>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</si>
  <si>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</si>
  <si>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</si>
  <si>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</si>
  <si>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</si>
  <si>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</si>
  <si>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</si>
  <si>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</si>
  <si>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</si>
  <si>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</si>
  <si>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</si>
  <si>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</si>
  <si>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</si>
  <si>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</si>
  <si>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</si>
  <si>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</si>
  <si>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</si>
  <si>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</si>
  <si>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</si>
  <si>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</si>
  <si>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</si>
  <si>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</si>
  <si>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</si>
  <si>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</si>
  <si>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</si>
  <si>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</si>
  <si>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</si>
  <si>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</si>
  <si>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</si>
  <si>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</si>
  <si>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</si>
  <si>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</si>
  <si>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</si>
  <si>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</si>
  <si>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</si>
  <si>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</si>
  <si>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</si>
  <si>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</si>
  <si>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</si>
  <si>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</si>
  <si>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</si>
  <si>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</si>
  <si>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</si>
  <si>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</si>
  <si>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</si>
  <si>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</si>
  <si>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</si>
  <si>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</si>
  <si>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</si>
  <si>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</si>
  <si>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</si>
  <si>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</si>
  <si>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</si>
  <si>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</si>
  <si>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</si>
  <si>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</si>
  <si>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</si>
  <si>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</si>
  <si>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</si>
  <si>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</si>
  <si>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</si>
  <si>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</si>
  <si>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</si>
  <si>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</si>
  <si>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</si>
  <si>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</si>
  <si>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</si>
  <si>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</si>
  <si>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</si>
  <si>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</si>
  <si>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</si>
  <si>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</si>
  <si>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</si>
  <si>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</si>
  <si>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</si>
  <si>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</si>
  <si>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</si>
  <si>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</si>
  <si>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</si>
  <si>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</si>
  <si>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</si>
  <si>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</si>
  <si>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</si>
  <si>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</si>
  <si>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</si>
  <si>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</si>
  <si>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</si>
  <si>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</si>
  <si>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</si>
  <si>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</si>
  <si>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</si>
  <si>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</si>
  <si>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</si>
  <si>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</si>
  <si>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</si>
  <si>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</si>
  <si>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</si>
  <si>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</si>
  <si>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</si>
  <si>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</si>
  <si>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</si>
  <si>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</si>
  <si>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</si>
  <si>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</si>
  <si>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</si>
  <si>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</si>
  <si>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</si>
  <si>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</si>
  <si>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</si>
  <si>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</si>
  <si>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</si>
  <si>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</si>
  <si>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</si>
  <si>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</si>
  <si>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</si>
  <si>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</si>
  <si>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</si>
  <si>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</si>
  <si>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</si>
  <si>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</si>
  <si>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</si>
  <si>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</si>
  <si>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</si>
  <si>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</si>
  <si>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</si>
  <si>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</si>
  <si>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</si>
  <si>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</si>
  <si>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</si>
  <si>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</si>
  <si>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</si>
  <si>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</si>
  <si>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</si>
  <si>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</si>
  <si>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</si>
  <si>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</si>
  <si>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</si>
  <si>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</si>
  <si>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</si>
  <si>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</si>
  <si>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</si>
  <si>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</si>
  <si>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</si>
  <si>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</si>
  <si>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</si>
  <si>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</si>
  <si>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</si>
  <si>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</si>
  <si>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</si>
  <si>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</si>
  <si>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</si>
  <si>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</si>
  <si>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</si>
  <si>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</si>
  <si>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</si>
  <si>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</si>
  <si>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</si>
  <si>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</si>
  <si>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</si>
  <si>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</si>
  <si>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</si>
  <si>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</si>
  <si>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</si>
  <si>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</si>
  <si>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</si>
  <si>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</si>
  <si>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</si>
  <si>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</si>
  <si>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</si>
  <si>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</si>
  <si>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</si>
  <si>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</si>
  <si>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</si>
  <si>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</si>
  <si>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</si>
  <si>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</si>
  <si>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</si>
  <si>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</si>
  <si>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</si>
  <si>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</si>
  <si>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</si>
  <si>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</si>
  <si>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</si>
  <si>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</si>
  <si>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</si>
  <si>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</si>
  <si>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</si>
  <si>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</si>
  <si>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</si>
  <si>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</si>
  <si>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</si>
  <si>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</si>
  <si>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</si>
  <si>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</si>
  <si>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</si>
  <si>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</si>
  <si>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</si>
  <si>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</si>
  <si>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</si>
  <si>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</si>
  <si>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</si>
  <si>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</si>
  <si>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</si>
  <si>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</si>
  <si>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</si>
  <si>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</si>
  <si>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</si>
  <si>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</si>
  <si>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</si>
  <si>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</si>
  <si>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</si>
  <si>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</si>
  <si>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</si>
  <si>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</si>
  <si>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</si>
  <si>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</si>
  <si>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</si>
  <si>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</si>
  <si>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</si>
  <si>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</si>
  <si>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</si>
  <si>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</si>
  <si>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</si>
  <si>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</si>
  <si>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</si>
  <si>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</si>
  <si>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</si>
  <si>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</si>
  <si>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</si>
  <si>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</si>
  <si>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</si>
  <si>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</si>
  <si>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</si>
  <si>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</si>
  <si>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</si>
  <si>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</si>
  <si>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</si>
  <si>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</si>
  <si>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</si>
  <si>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</si>
  <si>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</si>
  <si>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</si>
  <si>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</si>
  <si>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</si>
  <si>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</si>
  <si>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</si>
  <si>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</si>
  <si>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</si>
  <si>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</si>
  <si>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</si>
  <si>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</si>
  <si>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</si>
  <si>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</si>
  <si>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</si>
  <si>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</si>
  <si>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</si>
  <si>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</si>
  <si>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</si>
  <si>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</si>
  <si>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</si>
  <si>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</si>
  <si>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</si>
  <si>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</si>
  <si>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</si>
  <si>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</si>
  <si>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</si>
  <si>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</si>
  <si>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</si>
  <si>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</si>
  <si>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</si>
  <si>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</si>
  <si>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</si>
  <si>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</si>
  <si>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</si>
  <si>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</si>
  <si>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</si>
  <si>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</si>
  <si>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</si>
  <si>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</si>
  <si>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</si>
  <si>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</si>
  <si>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</si>
  <si>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</si>
  <si>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</si>
  <si>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</si>
  <si>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</si>
  <si>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</si>
  <si>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</si>
  <si>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</si>
  <si>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</si>
  <si>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</si>
  <si>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</si>
  <si>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</si>
  <si>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</si>
  <si>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</si>
  <si>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</si>
  <si>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</si>
  <si>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</si>
  <si>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</si>
  <si>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</si>
  <si>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</si>
  <si>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</si>
  <si>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</si>
  <si>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</si>
  <si>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</si>
  <si>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</si>
  <si>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</si>
  <si>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</si>
  <si>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</si>
  <si>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</si>
  <si>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</si>
  <si>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</si>
  <si>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</si>
  <si>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</si>
  <si>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</si>
  <si>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</si>
  <si>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</si>
  <si>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</si>
  <si>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</si>
  <si>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</si>
  <si>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</si>
  <si>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</si>
  <si>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</si>
  <si>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</si>
  <si>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</si>
  <si>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</si>
  <si>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</si>
  <si>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</si>
  <si>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</si>
  <si>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</si>
  <si>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</si>
  <si>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</si>
  <si>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</si>
  <si>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</si>
  <si>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</si>
  <si>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</si>
  <si>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</si>
  <si>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</si>
  <si>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</si>
  <si>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</si>
  <si>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</si>
  <si>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</si>
  <si>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</si>
  <si>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</si>
  <si>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</si>
  <si>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</si>
  <si>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</si>
  <si>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</si>
  <si>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</si>
  <si>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</si>
  <si>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</si>
  <si>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</si>
  <si>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</si>
  <si>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</si>
  <si>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</si>
  <si>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</si>
  <si>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</si>
  <si>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</si>
  <si>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</si>
  <si>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</si>
  <si>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</si>
  <si>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</si>
  <si>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</si>
  <si>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</si>
  <si>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</si>
  <si>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</si>
  <si>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</si>
  <si>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</si>
  <si>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</si>
  <si>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</si>
  <si>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</si>
  <si>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</si>
  <si>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</si>
  <si>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</si>
  <si>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</si>
  <si>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</si>
  <si>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</si>
  <si>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</si>
  <si>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</si>
  <si>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</si>
  <si>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</si>
  <si>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</si>
  <si>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</si>
  <si>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</si>
  <si>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</si>
  <si>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</si>
  <si>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</si>
  <si>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</si>
  <si>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</si>
  <si>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</si>
  <si>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</si>
  <si>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</si>
  <si>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</si>
  <si>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</si>
  <si>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</si>
  <si>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</si>
  <si>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</si>
  <si>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</si>
  <si>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</si>
  <si>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</si>
  <si>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</si>
  <si>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</si>
  <si>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</si>
  <si>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</si>
  <si>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</si>
  <si>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</si>
  <si>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</si>
  <si>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</si>
  <si>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</si>
  <si>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</si>
  <si>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</si>
  <si>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</si>
  <si>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</si>
  <si>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</si>
  <si>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</si>
  <si>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</si>
  <si>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</si>
  <si>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</si>
  <si>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</si>
  <si>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</si>
  <si>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</si>
  <si>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</si>
  <si>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</si>
  <si>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</si>
  <si>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</si>
  <si>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</si>
  <si>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</si>
  <si>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</si>
  <si>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</si>
  <si>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</si>
  <si>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</si>
  <si>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</si>
  <si>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</si>
  <si>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</si>
  <si>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</si>
  <si>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</si>
  <si>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</si>
  <si>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</si>
  <si>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</si>
  <si>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</si>
  <si>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</si>
  <si>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</si>
  <si>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</si>
  <si>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</si>
  <si>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</si>
  <si>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</si>
  <si>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</si>
  <si>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</si>
  <si>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</si>
  <si>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</si>
  <si>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</si>
  <si>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</si>
  <si>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</si>
  <si>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</si>
  <si>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</si>
  <si>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</si>
  <si>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</si>
  <si>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</si>
  <si>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</si>
  <si>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</si>
  <si>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</si>
  <si>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</si>
  <si>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</si>
  <si>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</si>
  <si>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</si>
  <si>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</si>
  <si>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</si>
  <si>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</si>
  <si>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</si>
  <si>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</si>
  <si>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</si>
  <si>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</si>
  <si>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</si>
  <si>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</si>
  <si>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</si>
  <si>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</si>
  <si>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</si>
  <si>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</si>
  <si>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</si>
  <si>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</si>
  <si>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</si>
  <si>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</si>
  <si>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</si>
  <si>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</si>
  <si>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</si>
  <si>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</si>
  <si>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</si>
  <si>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</si>
  <si>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</si>
  <si>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</si>
  <si>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</si>
  <si>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</si>
  <si>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</si>
  <si>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</si>
  <si>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</si>
  <si>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</si>
  <si>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</si>
  <si>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</si>
  <si>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</si>
  <si>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</si>
  <si>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</si>
  <si>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</si>
  <si>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</si>
  <si>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</si>
  <si>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</si>
  <si>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</si>
  <si>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</si>
  <si>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</si>
  <si>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</si>
  <si>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</si>
  <si>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</si>
  <si>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</si>
  <si>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</si>
  <si>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</si>
  <si>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</si>
  <si>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</si>
  <si>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</si>
  <si>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</si>
  <si>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</si>
  <si>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</si>
  <si>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</si>
  <si>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</si>
  <si>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</si>
  <si>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</si>
  <si>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</si>
  <si>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</si>
  <si>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</si>
  <si>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</si>
  <si>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</si>
  <si>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</si>
  <si>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</si>
  <si>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</si>
  <si>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</si>
  <si>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</si>
  <si>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</si>
  <si>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</si>
  <si>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</si>
  <si>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</si>
  <si>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</si>
  <si>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</si>
  <si>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</si>
  <si>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</si>
  <si>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</si>
  <si>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</si>
  <si>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</si>
  <si>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</si>
  <si>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</si>
  <si>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</si>
  <si>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</si>
  <si>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</si>
  <si>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</si>
  <si>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</si>
  <si>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</si>
  <si>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</si>
  <si>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</si>
  <si>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</si>
  <si>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</si>
  <si>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</si>
  <si>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</si>
  <si>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</si>
  <si>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</si>
  <si>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</si>
  <si>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</si>
  <si>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</si>
  <si>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</si>
  <si>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</si>
  <si>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</si>
  <si>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</si>
  <si>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</si>
  <si>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</si>
  <si>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</si>
  <si>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</si>
  <si>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</si>
  <si>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</si>
  <si>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</si>
  <si>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</si>
  <si>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</si>
  <si>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</si>
  <si>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</si>
  <si>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</si>
  <si>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</si>
  <si>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</si>
  <si>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</si>
  <si>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</si>
  <si>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</si>
  <si>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</si>
  <si>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</si>
  <si>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</si>
  <si>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</si>
  <si>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</si>
  <si>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</si>
  <si>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</si>
  <si>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</si>
  <si>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</si>
  <si>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</si>
  <si>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</si>
  <si>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</si>
  <si>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</si>
  <si>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</si>
  <si>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</si>
  <si>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</si>
  <si>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</si>
  <si>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</si>
  <si>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</si>
  <si>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</si>
  <si>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</si>
  <si>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</si>
  <si>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</si>
  <si>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</si>
  <si>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</si>
  <si>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</si>
  <si>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</si>
  <si>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</si>
  <si>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</si>
  <si>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</si>
  <si>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</si>
  <si>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</si>
  <si>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</si>
  <si>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</si>
  <si>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</si>
  <si>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</si>
  <si>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</si>
  <si>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</si>
  <si>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</si>
  <si>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</si>
  <si>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</si>
  <si>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</si>
  <si>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</si>
  <si>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</si>
  <si>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</si>
  <si>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</si>
  <si>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</si>
  <si>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</si>
  <si>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</si>
  <si>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</si>
  <si>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</si>
  <si>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</si>
  <si>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</si>
  <si>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</si>
  <si>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</si>
  <si>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</si>
  <si>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</si>
  <si>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</si>
  <si>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</si>
  <si>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</si>
  <si>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</si>
  <si>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</si>
  <si>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</si>
  <si>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</si>
  <si>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</si>
  <si>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</si>
  <si>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</si>
  <si>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</si>
  <si>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</si>
  <si>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</si>
  <si>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</si>
  <si>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</si>
  <si>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</si>
  <si>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</si>
  <si>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</si>
  <si>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</si>
  <si>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</si>
  <si>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</si>
  <si>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</si>
  <si>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</si>
  <si>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</si>
  <si>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</si>
  <si>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</si>
  <si>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</si>
  <si>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</si>
  <si>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</si>
  <si>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</si>
  <si>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</si>
  <si>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</si>
  <si>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</si>
  <si>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</si>
  <si>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</si>
  <si>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</si>
  <si>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</si>
  <si>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</si>
  <si>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</si>
  <si>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</si>
  <si>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</si>
  <si>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</si>
  <si>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</si>
  <si>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</si>
  <si>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</si>
  <si>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</si>
  <si>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</si>
  <si>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</si>
  <si>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</si>
  <si>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</si>
  <si>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</si>
  <si>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</si>
  <si>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</si>
  <si>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</si>
  <si>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</si>
  <si>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</si>
  <si>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</si>
  <si>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</si>
  <si>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</si>
  <si>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</si>
  <si>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</si>
  <si>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</si>
  <si>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</si>
  <si>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</si>
  <si>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</si>
  <si>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</si>
  <si>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</si>
  <si>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</si>
  <si>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</si>
  <si>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</si>
  <si>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</si>
  <si>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</si>
  <si>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</si>
  <si>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</si>
  <si>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</si>
  <si>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</si>
  <si>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</si>
  <si>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</si>
  <si>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</si>
  <si>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</si>
  <si>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</si>
  <si>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</si>
  <si>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</si>
  <si>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</si>
  <si>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</si>
  <si>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</si>
  <si>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</si>
  <si>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</si>
  <si>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</si>
  <si>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</si>
  <si>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</si>
  <si>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</si>
  <si>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</si>
  <si>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</si>
  <si>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</si>
  <si>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</si>
  <si>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</si>
  <si>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</si>
  <si>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</si>
  <si>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</si>
  <si>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</si>
  <si>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</si>
  <si>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</si>
  <si>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</si>
  <si>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</si>
  <si>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</si>
  <si>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</si>
  <si>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</si>
  <si>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</si>
  <si>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</si>
  <si>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</si>
  <si>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</si>
  <si>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</si>
  <si>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</si>
  <si>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</si>
  <si>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</si>
  <si>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</si>
  <si>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</si>
  <si>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</si>
  <si>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</si>
  <si>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</si>
  <si>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</si>
  <si>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</si>
  <si>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</si>
  <si>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</si>
  <si>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</si>
  <si>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</si>
  <si>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</si>
  <si>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</si>
  <si>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</si>
  <si>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</si>
  <si>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</si>
  <si>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</si>
  <si>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</si>
  <si>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</si>
  <si>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</si>
  <si>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</si>
  <si>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</si>
  <si>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</si>
  <si>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</si>
  <si>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</si>
  <si>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</si>
  <si>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</si>
  <si>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</si>
  <si>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</si>
  <si>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</si>
  <si>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</si>
  <si>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</si>
  <si>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</si>
  <si>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</si>
  <si>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</si>
  <si>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</si>
  <si>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</si>
  <si>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</si>
  <si>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</si>
  <si>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</si>
  <si>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</si>
  <si>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</si>
  <si>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</si>
  <si>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</si>
  <si>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</si>
  <si>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</si>
  <si>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</si>
  <si>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</si>
  <si>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</si>
  <si>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</si>
  <si>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</si>
  <si>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</si>
  <si>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</si>
  <si>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</si>
  <si>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</si>
  <si>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</si>
  <si>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</si>
  <si>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</si>
  <si>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</si>
  <si>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</si>
  <si>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</si>
  <si>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</si>
  <si>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</si>
  <si>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</si>
  <si>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</si>
  <si>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</si>
  <si>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</si>
  <si>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</si>
  <si>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</si>
  <si>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</si>
  <si>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</si>
  <si>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</si>
  <si>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</si>
  <si>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</si>
  <si>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</si>
  <si>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</si>
  <si>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</si>
  <si>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</si>
  <si>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</si>
  <si>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</si>
  <si>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</si>
  <si>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</si>
  <si>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</si>
  <si>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</si>
  <si>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</si>
  <si>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</si>
  <si>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</si>
  <si>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</si>
  <si>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</si>
  <si>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</si>
  <si>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</si>
  <si>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</si>
  <si>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</si>
  <si>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</si>
  <si>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</si>
  <si>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</si>
  <si>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</si>
  <si>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</si>
  <si>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</si>
  <si>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</si>
  <si>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</si>
  <si>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</si>
  <si>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</si>
  <si>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</si>
  <si>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</si>
  <si>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</si>
  <si>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</si>
  <si>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</si>
  <si>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</si>
  <si>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</si>
  <si>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</si>
  <si>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</si>
  <si>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</si>
  <si>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</si>
  <si>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</si>
  <si>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</si>
  <si>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</si>
  <si>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</si>
  <si>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</si>
  <si>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</si>
  <si>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</si>
  <si>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</si>
  <si>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</si>
  <si>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</si>
  <si>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</si>
  <si>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</si>
  <si>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</si>
  <si>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</si>
  <si>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</si>
  <si>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</si>
  <si>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</si>
  <si>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</si>
  <si>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</si>
  <si>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</si>
  <si>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</si>
  <si>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</si>
  <si>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</si>
  <si>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</si>
  <si>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</si>
  <si>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</si>
  <si>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</si>
  <si>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</si>
  <si>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</si>
  <si>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</si>
  <si>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</si>
  <si>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</si>
  <si>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</si>
  <si>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</si>
  <si>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</si>
  <si>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</si>
  <si>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</si>
  <si>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</si>
  <si>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</si>
  <si>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</si>
  <si>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</si>
  <si>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</si>
  <si>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</si>
  <si>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</si>
  <si>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</si>
  <si>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</si>
  <si>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</si>
  <si>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</si>
  <si>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</si>
  <si>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</si>
  <si>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</si>
  <si>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</si>
  <si>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</si>
  <si>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</si>
  <si>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</si>
  <si>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</si>
  <si>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</si>
  <si>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</si>
  <si>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</si>
  <si>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</si>
  <si>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</si>
  <si>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</si>
  <si>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</si>
  <si>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</si>
  <si>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</si>
  <si>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</si>
  <si>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</si>
  <si>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</si>
  <si>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</si>
  <si>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</si>
  <si>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</si>
  <si>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</si>
  <si>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</si>
  <si>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</si>
  <si>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</si>
  <si>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</si>
  <si>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</si>
  <si>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</si>
  <si>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</si>
  <si>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</si>
  <si>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</si>
  <si>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</si>
  <si>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</si>
  <si>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</si>
  <si>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</si>
  <si>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</si>
  <si>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</si>
  <si>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</si>
  <si>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</si>
  <si>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</si>
  <si>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</si>
  <si>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</si>
  <si>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</si>
  <si>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</si>
  <si>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</si>
  <si>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</si>
  <si>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</si>
  <si>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</si>
  <si>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</si>
  <si>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</si>
  <si>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</si>
  <si>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</si>
  <si>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</si>
  <si>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</si>
  <si>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</si>
  <si>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</si>
  <si>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</si>
  <si>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</si>
  <si>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</si>
  <si>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</si>
  <si>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</si>
  <si>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</si>
  <si>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</si>
  <si>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</si>
  <si>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</si>
  <si>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</si>
  <si>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</si>
  <si>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</si>
  <si>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</si>
  <si>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</si>
  <si>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</si>
  <si>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</si>
  <si>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</si>
  <si>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</si>
  <si>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</si>
  <si>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</si>
  <si>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</si>
  <si>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</si>
  <si>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</si>
  <si>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</si>
  <si>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</si>
  <si>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</si>
  <si>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</si>
  <si>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</si>
  <si>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</si>
  <si>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</si>
  <si>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</si>
  <si>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</si>
  <si>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</si>
  <si>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</si>
  <si>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</si>
  <si>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</si>
  <si>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</si>
  <si>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</si>
  <si>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</si>
  <si>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</si>
  <si>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</si>
  <si>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</si>
  <si>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</si>
  <si>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</si>
  <si>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</si>
  <si>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</si>
  <si>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</si>
  <si>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</si>
  <si>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</si>
  <si>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</si>
  <si>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</si>
  <si>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</si>
  <si>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</si>
  <si>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</si>
  <si>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</si>
  <si>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</si>
  <si>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</si>
  <si>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</si>
  <si>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</si>
  <si>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</si>
  <si>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</si>
  <si>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</si>
  <si>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</si>
  <si>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</si>
  <si>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</si>
  <si>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</si>
  <si>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</si>
  <si>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</si>
  <si>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</si>
  <si>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</si>
  <si>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</si>
  <si>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</si>
  <si>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</si>
  <si>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</si>
  <si>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</si>
  <si>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</si>
  <si>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</si>
  <si>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</si>
  <si>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</si>
  <si>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</si>
  <si>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</si>
  <si>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</si>
  <si>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</si>
  <si>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</si>
  <si>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</si>
  <si>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</si>
  <si>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</si>
  <si>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</si>
  <si>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</si>
  <si>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</si>
  <si>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</si>
  <si>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</si>
  <si>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</si>
  <si>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</si>
  <si>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</si>
  <si>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</si>
  <si>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</si>
  <si>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</si>
  <si>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</si>
  <si>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</si>
  <si>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</si>
  <si>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</si>
  <si>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</si>
  <si>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</si>
  <si>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</si>
  <si>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</si>
  <si>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</si>
  <si>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</si>
  <si>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</si>
  <si>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</si>
  <si>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</si>
  <si>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</si>
  <si>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</si>
  <si>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</si>
  <si>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</si>
  <si>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</si>
  <si>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</si>
  <si>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</si>
  <si>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</si>
  <si>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</si>
  <si>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</si>
  <si>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</si>
  <si>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</si>
  <si>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</si>
  <si>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</si>
  <si>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</si>
  <si>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</si>
  <si>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</si>
  <si>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</si>
  <si>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</si>
  <si>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</si>
  <si>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</si>
  <si>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</si>
  <si>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</si>
  <si>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</si>
  <si>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</si>
  <si>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</si>
  <si>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</si>
  <si>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</si>
  <si>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</si>
  <si>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</si>
  <si>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</si>
  <si>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</si>
  <si>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</si>
  <si>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</si>
  <si>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</si>
  <si>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</si>
  <si>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</si>
  <si>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</si>
  <si>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</si>
  <si>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</si>
  <si>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</si>
  <si>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</si>
  <si>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</si>
  <si>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</si>
  <si>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</si>
  <si>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</si>
  <si>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</si>
  <si>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</si>
  <si>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</si>
  <si>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</si>
  <si>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</si>
  <si>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</si>
  <si>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</si>
  <si>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</si>
  <si>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</si>
  <si>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</si>
  <si>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</si>
  <si>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</si>
  <si>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</si>
  <si>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</si>
  <si>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</si>
  <si>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</si>
  <si>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</si>
  <si>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</si>
  <si>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</si>
  <si>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</si>
  <si>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</si>
  <si>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</si>
  <si>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</si>
  <si>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</si>
  <si>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</si>
  <si>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</si>
  <si>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</si>
  <si>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</si>
  <si>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</si>
  <si>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</si>
  <si>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</si>
  <si>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</si>
  <si>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</si>
  <si>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</si>
  <si>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</si>
  <si>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</si>
  <si>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</si>
  <si>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</si>
  <si>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</si>
  <si>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</si>
  <si>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</si>
  <si>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</si>
  <si>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</si>
  <si>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</si>
  <si>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</si>
  <si>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</si>
  <si>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</si>
  <si>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</si>
  <si>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</si>
  <si>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</si>
  <si>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</si>
  <si>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</si>
  <si>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</si>
  <si>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</si>
  <si>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</si>
  <si>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</si>
  <si>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</si>
  <si>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</si>
  <si>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</si>
  <si>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</si>
  <si>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</si>
  <si>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</si>
  <si>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</si>
  <si>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</si>
  <si>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</si>
  <si>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</si>
  <si>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</si>
  <si>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</si>
  <si>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</si>
  <si>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</si>
  <si>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</si>
  <si>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</si>
  <si>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</si>
  <si>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</si>
  <si>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</si>
  <si>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</si>
  <si>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</si>
  <si>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</si>
  <si>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</si>
  <si>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</si>
  <si>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</si>
  <si>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</si>
  <si>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</si>
  <si>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</si>
  <si>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</si>
  <si>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</si>
  <si>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</si>
  <si>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</si>
  <si>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</si>
  <si>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</si>
  <si>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</si>
  <si>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</si>
  <si>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</si>
  <si>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</si>
  <si>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</si>
  <si>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</si>
  <si>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</si>
  <si>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</si>
  <si>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</si>
  <si>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</si>
  <si>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</si>
  <si>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</si>
  <si>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</si>
  <si>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</si>
  <si>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</si>
  <si>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</si>
  <si>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</si>
  <si>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</si>
  <si>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</si>
  <si>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</si>
  <si>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</si>
  <si>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</si>
  <si>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</si>
  <si>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</si>
  <si>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</si>
  <si>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</si>
  <si>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</si>
  <si>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</si>
  <si>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</si>
  <si>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</si>
  <si>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</si>
  <si>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</si>
  <si>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</si>
  <si>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</si>
  <si>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</si>
  <si>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</si>
  <si>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</si>
  <si>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</si>
  <si>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</si>
  <si>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</si>
  <si>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</si>
  <si>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</si>
  <si>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</si>
  <si>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</si>
  <si>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</si>
  <si>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</si>
  <si>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</si>
  <si>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</si>
  <si>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</si>
  <si>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</si>
  <si>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</si>
  <si>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</si>
  <si>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</si>
  <si>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</si>
  <si>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</si>
  <si>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</si>
  <si>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</si>
  <si>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</si>
  <si>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</si>
  <si>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</si>
  <si>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</si>
  <si>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</si>
  <si>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</si>
  <si>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</si>
  <si>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</si>
  <si>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</si>
  <si>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</si>
  <si>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</si>
  <si>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</si>
  <si>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</si>
  <si>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</si>
  <si>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</si>
  <si>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</si>
  <si>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</si>
  <si>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</si>
  <si>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</si>
  <si>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</si>
  <si>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</si>
  <si>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</si>
  <si>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</si>
  <si>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</si>
  <si>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</si>
  <si>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</si>
  <si>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</si>
  <si>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</si>
  <si>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</si>
  <si>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</si>
  <si>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</si>
  <si>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</si>
  <si>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</si>
  <si>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</si>
  <si>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</si>
  <si>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</si>
  <si>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</si>
  <si>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</si>
  <si>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</si>
  <si>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</si>
  <si>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</si>
  <si>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</si>
  <si>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</si>
  <si>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</si>
  <si>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</si>
  <si>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</si>
  <si>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</si>
  <si>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</si>
  <si>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</si>
  <si>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</si>
  <si>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</si>
  <si>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</si>
  <si>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</si>
  <si>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</si>
  <si>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</si>
  <si>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</si>
  <si>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</si>
  <si>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</si>
  <si>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</si>
  <si>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</si>
  <si>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</si>
  <si>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</si>
  <si>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</si>
  <si>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</si>
  <si>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</si>
  <si>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</si>
  <si>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</si>
  <si>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</si>
  <si>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</si>
  <si>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</si>
  <si>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</si>
  <si>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</si>
  <si>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</si>
  <si>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</si>
  <si>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</si>
  <si>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</si>
  <si>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</si>
  <si>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</si>
  <si>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</si>
  <si>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</si>
  <si>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</si>
  <si>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</si>
  <si>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</si>
  <si>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</si>
  <si>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</si>
  <si>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</si>
  <si>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</si>
  <si>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</si>
  <si>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</si>
  <si>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</si>
  <si>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</si>
  <si>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</si>
  <si>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</si>
  <si>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</si>
  <si>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</si>
  <si>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</si>
  <si>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</si>
  <si>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</si>
  <si>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</si>
  <si>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</si>
  <si>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</si>
  <si>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</si>
  <si>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</si>
  <si>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</si>
  <si>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</si>
  <si>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</si>
  <si>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</si>
  <si>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</si>
  <si>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</si>
  <si>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</si>
  <si>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</si>
  <si>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</si>
  <si>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</si>
  <si>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</si>
  <si>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</si>
  <si>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</si>
  <si>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</si>
  <si>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</si>
  <si>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</si>
  <si>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</si>
  <si>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</si>
  <si>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</si>
  <si>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</si>
  <si>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</si>
  <si>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</si>
  <si>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</si>
  <si>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</si>
  <si>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</si>
  <si>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</si>
  <si>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</si>
  <si>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</si>
  <si>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</si>
  <si>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</si>
  <si>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</si>
  <si>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</si>
  <si>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</si>
  <si>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</si>
  <si>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</si>
  <si>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</si>
  <si>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</si>
  <si>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</si>
  <si>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</si>
  <si>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</si>
  <si>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</si>
  <si>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</si>
  <si>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</si>
  <si>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</si>
  <si>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</si>
  <si>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</si>
  <si>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</si>
  <si>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</si>
  <si>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</si>
  <si>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</si>
  <si>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</si>
  <si>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</si>
  <si>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</si>
  <si>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</si>
  <si>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</si>
  <si>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</si>
  <si>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</si>
  <si>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</si>
  <si>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</si>
  <si>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</si>
  <si>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</si>
  <si>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</si>
  <si>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</si>
  <si>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</si>
  <si>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</si>
  <si>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</si>
  <si>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</si>
  <si>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</si>
  <si>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</si>
  <si>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</si>
  <si>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</si>
  <si>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</si>
  <si>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</si>
  <si>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</si>
  <si>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</si>
  <si>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</si>
  <si>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</si>
  <si>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</si>
  <si>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</si>
  <si>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</si>
  <si>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</si>
  <si>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</si>
  <si>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</si>
  <si>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</si>
  <si>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</si>
  <si>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</si>
  <si>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</si>
  <si>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</si>
  <si>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</si>
  <si>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</si>
  <si>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</si>
  <si>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</si>
  <si>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</si>
  <si>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</si>
  <si>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</si>
  <si>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</si>
  <si>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</si>
  <si>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</si>
  <si>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</si>
  <si>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</si>
  <si>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</si>
  <si>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</si>
  <si>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</si>
  <si>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</si>
  <si>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</si>
  <si>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</si>
  <si>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</si>
  <si>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</si>
  <si>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</si>
  <si>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</si>
  <si>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</si>
  <si>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</si>
  <si>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</si>
  <si>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</si>
  <si>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</si>
  <si>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</si>
  <si>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</si>
  <si>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</si>
  <si>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</si>
  <si>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</si>
  <si>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</si>
  <si>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</si>
  <si>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</si>
  <si>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</si>
  <si>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</si>
  <si>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</si>
  <si>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</si>
  <si>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</si>
  <si>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</si>
  <si>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</si>
  <si>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</si>
  <si>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</si>
  <si>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</si>
  <si>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</si>
  <si>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</si>
  <si>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</si>
  <si>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</si>
  <si>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</si>
  <si>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</si>
  <si>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</si>
  <si>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</si>
  <si>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</si>
  <si>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</si>
  <si>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</si>
  <si>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</si>
  <si>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</si>
  <si>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</si>
  <si>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</si>
  <si>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</si>
  <si>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</si>
  <si>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</si>
  <si>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</si>
  <si>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</si>
  <si>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</si>
  <si>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</si>
  <si>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</si>
  <si>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</si>
  <si>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</si>
  <si>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</si>
  <si>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</si>
  <si>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</si>
  <si>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</si>
  <si>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</si>
  <si>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</si>
  <si>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</si>
  <si>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</si>
  <si>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</si>
  <si>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</si>
  <si>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</si>
  <si>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</si>
  <si>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</si>
  <si>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</si>
  <si>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</si>
  <si>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</si>
  <si>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</si>
  <si>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</si>
  <si>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</si>
  <si>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</si>
  <si>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</si>
  <si>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</si>
  <si>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</si>
  <si>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</si>
  <si>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</si>
  <si>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</si>
  <si>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</si>
  <si>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</si>
  <si>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</si>
  <si>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</si>
  <si>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</si>
  <si>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</si>
  <si>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</si>
  <si>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</si>
  <si>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</si>
  <si>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</si>
  <si>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</si>
  <si>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</si>
  <si>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</si>
  <si>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</si>
  <si>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</si>
  <si>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</si>
  <si>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</si>
  <si>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</si>
  <si>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</si>
  <si>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</si>
  <si>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</si>
  <si>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</si>
  <si>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</si>
  <si>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</si>
  <si>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</si>
  <si>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</si>
  <si>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</si>
  <si>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</si>
  <si>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</si>
  <si>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</si>
  <si>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</si>
  <si>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</si>
  <si>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</si>
  <si>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</si>
  <si>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</si>
  <si>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</si>
  <si>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</si>
  <si>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</si>
  <si>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</si>
  <si>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</si>
  <si>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</si>
  <si>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</si>
  <si>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</si>
  <si>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</si>
  <si>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</si>
  <si>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</si>
  <si>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</si>
  <si>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</si>
  <si>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</si>
  <si>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</si>
  <si>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</si>
  <si>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</si>
  <si>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</si>
  <si>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</si>
  <si>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</si>
  <si>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</si>
  <si>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</si>
  <si>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</si>
  <si>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</si>
  <si>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</si>
  <si>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</si>
  <si>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</si>
  <si>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</si>
  <si>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</si>
  <si>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</si>
  <si>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</si>
  <si>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</si>
  <si>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</si>
  <si>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</si>
  <si>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</si>
  <si>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</si>
  <si>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</si>
  <si>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</si>
  <si>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</si>
  <si>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</si>
  <si>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</si>
  <si>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</si>
  <si>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</si>
  <si>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</si>
  <si>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</si>
  <si>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</si>
  <si>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</si>
  <si>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</si>
  <si>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</si>
  <si>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</si>
  <si>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</si>
  <si>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</si>
  <si>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</si>
  <si>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</si>
  <si>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</si>
  <si>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</si>
  <si>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</si>
  <si>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</si>
  <si>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</si>
  <si>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</si>
  <si>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</si>
  <si>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</si>
  <si>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</si>
  <si>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</si>
  <si>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</si>
  <si>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</si>
  <si>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</si>
  <si>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</si>
  <si>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</si>
  <si>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</si>
  <si>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</si>
  <si>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</si>
  <si>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</si>
  <si>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</si>
  <si>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</si>
  <si>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</si>
  <si>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</si>
  <si>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</si>
  <si>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</si>
  <si>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</si>
  <si>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</si>
  <si>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</si>
  <si>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</si>
  <si>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</si>
  <si>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</si>
  <si>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</si>
  <si>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</si>
  <si>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</si>
  <si>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</si>
  <si>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</si>
  <si>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</si>
  <si>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</si>
  <si>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</si>
  <si>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</si>
  <si>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</si>
  <si>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</si>
  <si>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</si>
  <si>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</si>
  <si>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</si>
  <si>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</si>
  <si>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</si>
  <si>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</si>
  <si>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</si>
  <si>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</si>
  <si>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</si>
  <si>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</si>
  <si>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</si>
  <si>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</si>
  <si>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</si>
  <si>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</si>
  <si>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</si>
  <si>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</si>
  <si>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</si>
  <si>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</si>
  <si>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</si>
  <si>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</si>
  <si>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</si>
  <si>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</si>
  <si>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</si>
  <si>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</si>
  <si>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</si>
  <si>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</si>
  <si>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</si>
  <si>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</si>
  <si>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</si>
  <si>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</si>
  <si>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</si>
  <si>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</si>
  <si>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</si>
  <si>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</si>
  <si>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</si>
  <si>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</si>
  <si>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</si>
  <si>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</si>
  <si>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</si>
  <si>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</si>
  <si>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</si>
  <si>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</si>
  <si>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</si>
  <si>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</si>
  <si>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</si>
  <si>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</si>
  <si>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</si>
  <si>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</si>
  <si>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</si>
  <si>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</si>
  <si>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</si>
  <si>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</si>
  <si>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</si>
  <si>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</si>
  <si>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</si>
  <si>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</si>
  <si>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</si>
  <si>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</si>
  <si>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</si>
  <si>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</si>
  <si>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</si>
  <si>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</si>
  <si>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</si>
  <si>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</si>
  <si>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</si>
  <si>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</si>
  <si>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</si>
  <si>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</si>
  <si>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</si>
  <si>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</si>
  <si>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</si>
  <si>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</si>
  <si>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</si>
  <si>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</si>
  <si>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</si>
  <si>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</si>
  <si>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</si>
  <si>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</si>
  <si>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</si>
  <si>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</si>
  <si>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</si>
  <si>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</si>
  <si>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</si>
  <si>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</si>
  <si>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</si>
  <si>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</si>
  <si>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</si>
  <si>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</si>
  <si>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</si>
  <si>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</si>
  <si>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</si>
  <si>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</si>
  <si>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</si>
  <si>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</si>
  <si>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</si>
  <si>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</si>
  <si>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</si>
  <si>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</si>
  <si>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</si>
  <si>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</si>
  <si>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</si>
  <si>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</si>
  <si>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</si>
  <si>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</si>
  <si>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</si>
  <si>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</si>
  <si>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</si>
  <si>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</si>
  <si>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</si>
  <si>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</si>
  <si>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</si>
  <si>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</si>
  <si>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</si>
  <si>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</si>
  <si>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</si>
  <si>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</si>
  <si>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</si>
  <si>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</si>
  <si>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</si>
  <si>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</si>
  <si>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</si>
  <si>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</si>
  <si>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</si>
  <si>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</si>
  <si>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</si>
  <si>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</si>
  <si>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</si>
  <si>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</si>
  <si>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</si>
  <si>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</si>
  <si>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</si>
  <si>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</si>
  <si>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</si>
  <si>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</si>
  <si>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</si>
  <si>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</si>
  <si>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</si>
  <si>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</si>
  <si>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</si>
  <si>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</si>
  <si>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</si>
  <si>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</si>
  <si>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</si>
  <si>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</si>
  <si>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</si>
  <si>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</si>
  <si>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</si>
  <si>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</si>
  <si>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</si>
  <si>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</si>
  <si>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</si>
  <si>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</si>
  <si>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</si>
  <si>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</si>
  <si>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</si>
  <si>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</si>
  <si>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</si>
  <si>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</si>
  <si>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</si>
  <si>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</si>
  <si>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</si>
  <si>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</si>
  <si>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</si>
  <si>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</si>
  <si>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</si>
  <si>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</si>
  <si>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</si>
  <si>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</si>
  <si>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</si>
  <si>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</si>
  <si>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</si>
  <si>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</si>
  <si>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</si>
  <si>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</si>
  <si>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</si>
  <si>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</si>
  <si>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</si>
  <si>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</si>
  <si>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</si>
  <si>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</si>
  <si>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</si>
  <si>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</si>
  <si>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</si>
  <si>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</si>
  <si>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</si>
  <si>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</si>
  <si>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</si>
  <si>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</si>
  <si>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</si>
  <si>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</si>
  <si>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</si>
  <si>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</si>
  <si>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</si>
  <si>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</si>
  <si>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</si>
  <si>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</si>
  <si>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</si>
  <si>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</si>
  <si>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</si>
  <si>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</si>
  <si>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</si>
  <si>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</si>
  <si>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</si>
  <si>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</si>
  <si>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</si>
  <si>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</si>
  <si>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</si>
  <si>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</si>
  <si>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</si>
  <si>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</si>
  <si>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</si>
  <si>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</si>
  <si>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</si>
  <si>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</si>
  <si>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</si>
  <si>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</si>
  <si>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</si>
  <si>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</si>
  <si>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</si>
  <si>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</si>
  <si>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</si>
  <si>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</si>
  <si>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</si>
  <si>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</si>
  <si>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</si>
  <si>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</si>
  <si>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</si>
  <si>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</si>
  <si>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</si>
  <si>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</si>
  <si>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</si>
  <si>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</si>
  <si>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</si>
  <si>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</si>
  <si>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</si>
  <si>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</si>
  <si>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</si>
  <si>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</si>
  <si>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</si>
  <si>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</si>
  <si>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</si>
  <si>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</si>
  <si>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</si>
  <si>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</si>
  <si>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</si>
  <si>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</si>
  <si>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</si>
  <si>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</si>
  <si>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</si>
  <si>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</si>
  <si>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</si>
  <si>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</si>
  <si>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</si>
  <si>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</si>
  <si>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</si>
  <si>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</si>
  <si>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</si>
  <si>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</si>
  <si>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</si>
  <si>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</si>
  <si>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</si>
  <si>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</si>
  <si>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</si>
  <si>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</si>
  <si>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</si>
  <si>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</si>
  <si>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</si>
  <si>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</si>
  <si>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</si>
  <si>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</si>
  <si>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</si>
  <si>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</si>
  <si>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</si>
  <si>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</si>
  <si>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</si>
  <si>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</si>
  <si>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</si>
  <si>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</si>
  <si>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</si>
  <si>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</si>
  <si>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</si>
  <si>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</si>
  <si>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</si>
  <si>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</si>
  <si>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</si>
  <si>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</si>
  <si>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</si>
  <si>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</si>
  <si>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</si>
  <si>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</si>
  <si>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</si>
  <si>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</si>
  <si>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</si>
  <si>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</si>
  <si>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</si>
  <si>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</si>
  <si>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</si>
  <si>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</si>
  <si>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</si>
  <si>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</si>
  <si>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</si>
  <si>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</si>
  <si>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</si>
  <si>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</si>
  <si>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</si>
  <si>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</si>
  <si>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</si>
  <si>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</si>
  <si>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</si>
  <si>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</si>
  <si>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</si>
  <si>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</si>
  <si>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</si>
  <si>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</si>
  <si>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</si>
  <si>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</si>
  <si>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</si>
  <si>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</si>
  <si>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</si>
  <si>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</si>
  <si>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</si>
  <si>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</si>
  <si>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</si>
  <si>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</si>
  <si>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</si>
  <si>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</si>
  <si>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</si>
  <si>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</si>
  <si>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</si>
  <si>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</si>
  <si>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</si>
  <si>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</si>
  <si>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</si>
  <si>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</si>
  <si>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</si>
  <si>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</si>
  <si>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</si>
  <si>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</si>
  <si>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</si>
  <si>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</si>
  <si>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</si>
  <si>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</si>
  <si>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</si>
  <si>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</si>
  <si>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</si>
  <si>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</si>
  <si>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</si>
  <si>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</si>
  <si>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</si>
  <si>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</si>
  <si>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</si>
  <si>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</si>
  <si>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</si>
  <si>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</si>
  <si>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</si>
  <si>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</si>
  <si>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</si>
  <si>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</si>
  <si>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</si>
  <si>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</si>
  <si>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</si>
  <si>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</si>
  <si>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</si>
  <si>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</si>
  <si>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</si>
  <si>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</si>
  <si>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</si>
  <si>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</si>
  <si>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</si>
  <si>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</si>
  <si>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</si>
  <si>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</si>
  <si>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</si>
  <si>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</si>
  <si>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</si>
  <si>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</si>
  <si>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</si>
  <si>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</si>
  <si>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</si>
  <si>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</si>
  <si>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</si>
  <si>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</si>
  <si>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</si>
  <si>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</si>
  <si>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</si>
  <si>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</si>
  <si>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</si>
  <si>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</si>
  <si>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</si>
  <si>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</si>
  <si>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</si>
  <si>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</si>
  <si>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</si>
  <si>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</si>
  <si>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</si>
  <si>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</si>
  <si>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</si>
  <si>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</si>
  <si>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</si>
  <si>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</si>
  <si>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</si>
  <si>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</si>
  <si>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</si>
  <si>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</si>
  <si>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</si>
  <si>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</si>
  <si>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</si>
  <si>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</si>
  <si>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</si>
  <si>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</si>
  <si>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</si>
  <si>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</si>
  <si>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</si>
  <si>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</si>
  <si>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</si>
  <si>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</si>
  <si>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</si>
  <si>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</si>
  <si>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</si>
  <si>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</si>
  <si>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</si>
  <si>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</si>
  <si>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</si>
  <si>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</si>
  <si>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</si>
  <si>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</si>
  <si>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</si>
  <si>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</si>
  <si>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</si>
  <si>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</si>
  <si>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</si>
  <si>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</si>
  <si>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</si>
  <si>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</si>
  <si>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</si>
  <si>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</si>
  <si>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</si>
  <si>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</si>
  <si>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</si>
  <si>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</si>
  <si>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</si>
  <si>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</si>
  <si>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</si>
  <si>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</si>
  <si>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</si>
  <si>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</si>
  <si>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</si>
  <si>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</si>
  <si>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</si>
  <si>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</si>
  <si>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</si>
  <si>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</si>
  <si>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</si>
  <si>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</si>
  <si>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</si>
  <si>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</si>
  <si>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</si>
  <si>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</si>
  <si>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</si>
  <si>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</si>
  <si>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</si>
  <si>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</si>
  <si>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</si>
  <si>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</si>
  <si>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</si>
  <si>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</si>
  <si>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</si>
  <si>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</si>
  <si>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</si>
  <si>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</si>
  <si>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</si>
  <si>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</si>
  <si>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</si>
  <si>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</si>
  <si>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</si>
  <si>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</si>
  <si>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</si>
  <si>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</si>
  <si>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</si>
  <si>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</si>
  <si>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</si>
  <si>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</si>
  <si>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</si>
  <si>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</si>
  <si>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</si>
  <si>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</si>
  <si>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</si>
  <si>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</si>
  <si>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</si>
  <si>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</si>
  <si>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</si>
  <si>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</si>
  <si>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</si>
  <si>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</si>
  <si>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</si>
  <si>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</si>
  <si>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</si>
  <si>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</si>
  <si>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</si>
  <si>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</si>
  <si>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</si>
  <si>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</si>
  <si>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</si>
  <si>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</si>
  <si>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</si>
  <si>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</si>
  <si>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</si>
  <si>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</si>
  <si>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</si>
  <si>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</si>
  <si>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</si>
  <si>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</si>
  <si>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</si>
  <si>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</si>
  <si>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</si>
  <si>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</si>
  <si>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</si>
  <si>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</si>
  <si>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</si>
  <si>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</si>
  <si>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</si>
  <si>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</si>
  <si>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</si>
  <si>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</si>
  <si>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</si>
  <si>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</si>
  <si>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</si>
  <si>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</si>
  <si>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</si>
  <si>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</si>
  <si>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</si>
  <si>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</si>
  <si>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</si>
  <si>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</si>
  <si>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</si>
  <si>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</si>
  <si>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</si>
  <si>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</si>
  <si>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</si>
  <si>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</si>
  <si>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</si>
  <si>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</si>
  <si>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</si>
  <si>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</si>
  <si>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</si>
  <si>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</si>
  <si>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</si>
  <si>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</si>
  <si>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</si>
  <si>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</si>
  <si>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</si>
  <si>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</si>
  <si>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</si>
  <si>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</si>
  <si>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</si>
  <si>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</si>
  <si>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</si>
  <si>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</si>
  <si>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</si>
  <si>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</si>
  <si>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</si>
  <si>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</si>
  <si>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</si>
  <si>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</si>
  <si>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</si>
  <si>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</si>
  <si>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</si>
  <si>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</si>
  <si>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</si>
  <si>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</si>
  <si>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</si>
  <si>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</si>
  <si>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</si>
  <si>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</si>
  <si>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</si>
  <si>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</si>
  <si>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</si>
  <si>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</si>
  <si>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</si>
  <si>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</si>
  <si>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</si>
  <si>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</si>
  <si>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</si>
  <si>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</si>
  <si>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</si>
  <si>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</si>
  <si>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</si>
  <si>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</si>
  <si>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</si>
  <si>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</si>
  <si>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</si>
  <si>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</si>
  <si>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</si>
  <si>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</si>
  <si>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</si>
  <si>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</si>
  <si>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</si>
  <si>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</si>
  <si>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</si>
  <si>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</si>
  <si>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</si>
  <si>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</si>
  <si>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</si>
  <si>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</si>
  <si>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</si>
  <si>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</si>
  <si>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</si>
  <si>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</si>
  <si>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</si>
  <si>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</si>
  <si>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</si>
  <si>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</si>
  <si>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</si>
  <si>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</si>
  <si>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</si>
  <si>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</si>
  <si>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</si>
  <si>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</si>
  <si>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</si>
  <si>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</si>
  <si>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</si>
  <si>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</si>
  <si>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</si>
  <si>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</si>
  <si>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</si>
  <si>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</si>
  <si>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</si>
  <si>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</si>
  <si>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</si>
  <si>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</si>
  <si>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</si>
  <si>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</si>
  <si>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</si>
  <si>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</si>
  <si>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</si>
  <si>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</si>
  <si>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</si>
  <si>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</si>
  <si>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</si>
  <si>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</si>
  <si>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</si>
  <si>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</si>
  <si>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</si>
  <si>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</si>
  <si>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</si>
  <si>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</si>
  <si>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</si>
  <si>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</si>
  <si>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</si>
  <si>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</si>
  <si>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</si>
  <si>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</si>
  <si>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</si>
  <si>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</si>
  <si>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</si>
  <si>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</si>
  <si>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</si>
  <si>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</si>
  <si>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</si>
  <si>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</si>
  <si>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</si>
  <si>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</si>
  <si>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</si>
  <si>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</si>
  <si>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</si>
  <si>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</si>
  <si>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</si>
  <si>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</si>
  <si>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</si>
  <si>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</si>
  <si>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</si>
  <si>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</si>
  <si>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</si>
  <si>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</si>
  <si>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</si>
  <si>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</si>
  <si>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</si>
  <si>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</si>
  <si>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</si>
  <si>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</si>
  <si>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</si>
  <si>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</si>
  <si>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</si>
  <si>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</si>
  <si>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</si>
  <si>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</si>
  <si>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</si>
  <si>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</si>
  <si>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</si>
  <si>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</si>
  <si>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</si>
  <si>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</si>
  <si>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</si>
  <si>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</si>
  <si>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</si>
  <si>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</si>
  <si>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</si>
  <si>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</si>
  <si>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</si>
  <si>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</si>
  <si>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</si>
  <si>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</si>
  <si>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</si>
  <si>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</si>
  <si>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</si>
  <si>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</si>
  <si>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</si>
  <si>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</si>
  <si>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</si>
  <si>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</si>
  <si>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</si>
  <si>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</si>
  <si>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</si>
  <si>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</si>
  <si>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</si>
  <si>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</si>
  <si>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</si>
  <si>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</si>
  <si>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</si>
  <si>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</si>
  <si>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</si>
  <si>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</si>
  <si>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</si>
  <si>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</si>
  <si>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</si>
  <si>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</si>
  <si>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</si>
  <si>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</si>
  <si>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</si>
  <si>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</si>
  <si>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</si>
  <si>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</si>
  <si>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</si>
  <si>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</si>
  <si>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</si>
  <si>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</si>
  <si>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</si>
  <si>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</si>
  <si>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</si>
  <si>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</si>
  <si>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</si>
  <si>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</si>
  <si>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</si>
  <si>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</si>
  <si>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</si>
  <si>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</si>
  <si>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</si>
  <si>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</si>
  <si>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</si>
  <si>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</si>
  <si>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</si>
  <si>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</si>
  <si>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</si>
  <si>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</si>
  <si>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</si>
  <si>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</si>
  <si>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</si>
  <si>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</si>
  <si>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</si>
  <si>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</si>
  <si>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</si>
  <si>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</si>
  <si>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</si>
  <si>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</si>
  <si>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</si>
  <si>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</si>
  <si>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</si>
  <si>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</si>
  <si>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</si>
  <si>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</si>
  <si>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</si>
  <si>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</si>
  <si>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</si>
  <si>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</si>
  <si>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</si>
  <si>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</si>
  <si>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</si>
  <si>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</si>
  <si>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</si>
  <si>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</si>
  <si>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</si>
  <si>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</si>
  <si>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</si>
  <si>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</si>
  <si>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</si>
  <si>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</si>
  <si>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</si>
  <si>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</si>
  <si>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</si>
  <si>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</si>
  <si>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</si>
  <si>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</si>
  <si>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</si>
  <si>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</si>
  <si>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</si>
  <si>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</si>
  <si>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</si>
  <si>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</si>
  <si>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</si>
  <si>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</si>
  <si>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</si>
  <si>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</si>
  <si>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</si>
  <si>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</si>
  <si>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</si>
  <si>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</si>
  <si>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</si>
  <si>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</si>
  <si>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</si>
  <si>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</si>
  <si>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</si>
  <si>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</si>
  <si>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</si>
  <si>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</si>
  <si>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</si>
  <si>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</si>
  <si>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</si>
  <si>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</si>
  <si>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</si>
  <si>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</si>
  <si>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</si>
  <si>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</si>
  <si>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</si>
  <si>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</si>
  <si>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</si>
  <si>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</si>
  <si>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</si>
  <si>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</si>
  <si>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</si>
  <si>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</si>
  <si>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</si>
  <si>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</si>
  <si>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</si>
  <si>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</si>
  <si>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</si>
  <si>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</si>
  <si>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</si>
  <si>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</si>
  <si>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</si>
  <si>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</si>
  <si>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</si>
  <si>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</si>
  <si>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</si>
  <si>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</si>
  <si>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</si>
  <si>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</si>
  <si>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</si>
  <si>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</si>
  <si>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</si>
  <si>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</si>
  <si>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</si>
  <si>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</si>
  <si>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</si>
  <si>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</si>
  <si>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</si>
  <si>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</si>
  <si>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</si>
  <si>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</si>
  <si>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</si>
  <si>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</si>
  <si>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</si>
  <si>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</si>
  <si>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</si>
  <si>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</si>
  <si>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</si>
  <si>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</si>
  <si>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</si>
  <si>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</si>
  <si>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</si>
  <si>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</si>
  <si>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</si>
  <si>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</si>
  <si>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</si>
  <si>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</si>
  <si>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</si>
  <si>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</si>
  <si>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</si>
  <si>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</si>
  <si>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</si>
  <si>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</si>
  <si>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</si>
  <si>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</si>
  <si>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</si>
  <si>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</si>
  <si>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</si>
  <si>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</si>
  <si>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</si>
  <si>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</si>
  <si>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</si>
  <si>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</si>
  <si>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</si>
  <si>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</si>
  <si>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</si>
  <si>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</si>
  <si>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</si>
  <si>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</si>
  <si>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</si>
  <si>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</si>
  <si>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</si>
  <si>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</si>
  <si>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</si>
  <si>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</si>
  <si>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</si>
  <si>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</si>
  <si>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</si>
  <si>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</si>
  <si>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</si>
  <si>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</si>
  <si>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</si>
  <si>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</si>
  <si>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</si>
  <si>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</si>
  <si>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</si>
  <si>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</si>
  <si>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</si>
  <si>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</si>
  <si>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</si>
  <si>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</si>
  <si>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</si>
  <si>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</si>
  <si>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</si>
  <si>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</si>
  <si>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</si>
  <si>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</si>
  <si>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</si>
  <si>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</si>
  <si>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</si>
  <si>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</si>
  <si>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</si>
  <si>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</si>
  <si>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</si>
  <si>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</si>
  <si>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</si>
  <si>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</si>
  <si>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</si>
  <si>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</si>
  <si>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</si>
  <si>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</si>
  <si>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</si>
  <si>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</si>
  <si>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</si>
  <si>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</si>
  <si>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</si>
  <si>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</si>
  <si>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</si>
  <si>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</si>
  <si>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</si>
  <si>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</si>
  <si>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</si>
  <si>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</si>
  <si>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</si>
  <si>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</si>
  <si>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</si>
  <si>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</si>
  <si>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</si>
  <si>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</si>
  <si>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</si>
  <si>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</si>
  <si>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</si>
  <si>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</si>
  <si>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</si>
  <si>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</si>
  <si>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</si>
  <si>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</si>
  <si>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</si>
  <si>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</si>
  <si>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</si>
  <si>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</si>
  <si>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</si>
  <si>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</si>
  <si>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</si>
  <si>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</si>
  <si>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</si>
  <si>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</si>
  <si>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</si>
  <si>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</si>
  <si>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</si>
  <si>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</si>
  <si>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</si>
  <si>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</si>
  <si>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</si>
  <si>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</si>
  <si>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</si>
  <si>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</si>
  <si>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</si>
  <si>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</si>
  <si>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</si>
  <si>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</si>
  <si>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</si>
  <si>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</si>
  <si>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</si>
  <si>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</si>
  <si>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</si>
  <si>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</si>
  <si>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</si>
  <si>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</si>
  <si>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</si>
  <si>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</si>
  <si>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</si>
  <si>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</si>
  <si>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</si>
  <si>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</si>
  <si>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</si>
  <si>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</si>
  <si>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</si>
  <si>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</si>
  <si>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</si>
  <si>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</si>
  <si>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</si>
  <si>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</si>
  <si>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</si>
  <si>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</si>
  <si>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</si>
  <si>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</si>
  <si>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</si>
  <si>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</si>
  <si>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</si>
  <si>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</si>
  <si>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</si>
  <si>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</si>
  <si>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</si>
  <si>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</si>
  <si>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</si>
  <si>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</si>
  <si>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</si>
  <si>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</si>
  <si>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</si>
  <si>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</si>
  <si>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</si>
  <si>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</si>
  <si>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</si>
  <si>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</si>
  <si>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</si>
  <si>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</si>
  <si>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</si>
  <si>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</si>
  <si>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</si>
  <si>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</si>
  <si>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</si>
  <si>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</si>
  <si>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</si>
  <si>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</si>
  <si>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</si>
  <si>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</si>
  <si>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</si>
  <si>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</si>
  <si>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</si>
  <si>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</si>
  <si>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</si>
  <si>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</si>
  <si>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</si>
  <si>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</si>
  <si>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</si>
  <si>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</si>
  <si>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</si>
  <si>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</si>
  <si>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</si>
  <si>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</si>
  <si>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</si>
  <si>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</si>
  <si>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</si>
  <si>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</si>
  <si>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</si>
  <si>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</si>
  <si>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</si>
  <si>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</si>
  <si>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</si>
  <si>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</si>
  <si>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</si>
  <si>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</si>
  <si>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</si>
  <si>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</si>
  <si>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</si>
  <si>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</si>
  <si>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</si>
  <si>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</si>
  <si>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</si>
  <si>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</si>
  <si>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</si>
  <si>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</si>
  <si>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</si>
  <si>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</si>
  <si>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</si>
  <si>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</si>
  <si>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</si>
  <si>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</si>
  <si>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</si>
  <si>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</si>
  <si>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</si>
  <si>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</si>
  <si>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</si>
  <si>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</si>
  <si>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</si>
  <si>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</si>
  <si>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</si>
  <si>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</si>
  <si>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</si>
  <si>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</si>
  <si>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</si>
  <si>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</si>
  <si>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</si>
  <si>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</si>
  <si>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</si>
  <si>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</si>
  <si>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</si>
  <si>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</si>
  <si>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</si>
  <si>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</si>
  <si>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</si>
  <si>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</si>
  <si>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</si>
  <si>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</si>
  <si>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</si>
  <si>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</si>
  <si>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</si>
  <si>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</si>
  <si>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</si>
  <si>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</si>
  <si>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</si>
  <si>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</si>
  <si>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</si>
  <si>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</si>
  <si>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</si>
  <si>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</si>
  <si>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</si>
  <si>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</si>
  <si>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</si>
  <si>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</si>
  <si>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</si>
  <si>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</si>
  <si>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</si>
  <si>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</si>
  <si>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</si>
  <si>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</si>
  <si>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</si>
  <si>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</si>
  <si>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</si>
  <si>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</si>
  <si>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</si>
  <si>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</si>
  <si>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</si>
  <si>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</si>
  <si>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</si>
  <si>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</si>
  <si>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</si>
  <si>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</si>
  <si>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</si>
  <si>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</si>
  <si>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</si>
  <si>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</si>
  <si>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</si>
  <si>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</si>
  <si>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</si>
  <si>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</si>
  <si>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</si>
  <si>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</si>
  <si>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</si>
  <si>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</si>
  <si>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</si>
  <si>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</si>
  <si>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</si>
  <si>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</si>
  <si>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</si>
  <si>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</si>
  <si>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</si>
  <si>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</si>
  <si>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</si>
  <si>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</si>
  <si>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</si>
  <si>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</si>
  <si>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</si>
  <si>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</si>
  <si>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</si>
  <si>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</si>
  <si>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</si>
  <si>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</si>
  <si>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</si>
  <si>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</si>
  <si>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</si>
  <si>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</si>
  <si>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</si>
  <si>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</si>
  <si>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</si>
  <si>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</si>
  <si>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</si>
  <si>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</si>
  <si>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</si>
  <si>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</si>
  <si>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</si>
  <si>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</si>
  <si>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</si>
  <si>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</si>
  <si>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</si>
  <si>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</si>
  <si>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</si>
  <si>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</si>
  <si>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</si>
  <si>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</si>
  <si>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</si>
  <si>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</si>
  <si>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</si>
  <si>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</si>
  <si>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</si>
  <si>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</si>
  <si>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</si>
  <si>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</si>
  <si>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</si>
  <si>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</si>
  <si>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</si>
  <si>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</si>
  <si>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</si>
  <si>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</si>
  <si>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</si>
  <si>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</si>
  <si>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</si>
  <si>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</si>
  <si>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</si>
  <si>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</si>
  <si>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</si>
  <si>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</si>
  <si>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</si>
  <si>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</si>
  <si>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</si>
  <si>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</si>
  <si>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</si>
  <si>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</si>
  <si>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</si>
  <si>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</si>
  <si>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</si>
  <si>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</si>
  <si>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</si>
  <si>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</si>
  <si>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</si>
  <si>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</si>
  <si>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</si>
  <si>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</si>
  <si>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</si>
  <si>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</si>
  <si>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</si>
  <si>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</si>
  <si>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</si>
  <si>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</si>
  <si>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</si>
  <si>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</si>
  <si>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</si>
  <si>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</si>
  <si>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</si>
  <si>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</si>
  <si>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</si>
  <si>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</si>
  <si>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</si>
  <si>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</si>
  <si>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</si>
  <si>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</si>
  <si>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</si>
  <si>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</si>
  <si>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</si>
  <si>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</si>
  <si>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</si>
  <si>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</si>
  <si>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</si>
  <si>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</si>
  <si>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</si>
  <si>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</si>
  <si>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</si>
  <si>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</si>
  <si>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</si>
  <si>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</si>
  <si>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</si>
  <si>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</si>
  <si>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</si>
  <si>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</si>
  <si>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</si>
  <si>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</si>
  <si>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</si>
  <si>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</si>
  <si>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</si>
  <si>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</si>
  <si>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</si>
  <si>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</si>
  <si>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</si>
  <si>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</si>
  <si>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</si>
  <si>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</si>
  <si>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</si>
  <si>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</si>
  <si>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</si>
  <si>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</si>
  <si>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</si>
  <si>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</si>
  <si>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</si>
  <si>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</si>
  <si>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</si>
  <si>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</si>
  <si>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</si>
  <si>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</si>
  <si>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</si>
  <si>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</si>
  <si>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</si>
  <si>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</si>
  <si>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</si>
  <si>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</si>
  <si>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</si>
  <si>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</si>
  <si>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</si>
  <si>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</si>
  <si>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</si>
  <si>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</si>
  <si>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</si>
  <si>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</si>
  <si>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</si>
  <si>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</si>
  <si>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</si>
  <si>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</si>
  <si>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</si>
  <si>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</si>
  <si>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</si>
  <si>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</si>
  <si>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</si>
  <si>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</si>
  <si>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</si>
  <si>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</si>
  <si>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</si>
  <si>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</si>
  <si>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</si>
  <si>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</si>
  <si>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</si>
  <si>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</si>
  <si>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</si>
  <si>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</si>
  <si>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</si>
  <si>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</si>
  <si>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</si>
  <si>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</si>
  <si>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</si>
  <si>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</si>
  <si>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</si>
  <si>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</si>
  <si>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</si>
  <si>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</si>
  <si>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</si>
  <si>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</si>
  <si>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</si>
  <si>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</si>
  <si>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</si>
  <si>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</si>
  <si>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</si>
  <si>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</si>
  <si>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</si>
  <si>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</si>
  <si>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</si>
  <si>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</si>
  <si>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</si>
  <si>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</si>
  <si>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</si>
  <si>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</si>
  <si>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</si>
  <si>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</si>
  <si>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</si>
  <si>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</si>
  <si>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</si>
  <si>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</si>
  <si>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</si>
  <si>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</si>
  <si>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</si>
  <si>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</si>
  <si>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</si>
  <si>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</si>
  <si>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</si>
  <si>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</si>
  <si>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</si>
  <si>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</si>
  <si>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</si>
  <si>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</si>
  <si>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</si>
  <si>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</si>
  <si>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</si>
  <si>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</si>
  <si>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</si>
  <si>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</si>
  <si>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</si>
  <si>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</si>
  <si>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</si>
  <si>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</si>
  <si>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</si>
  <si>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</si>
  <si>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</si>
  <si>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</si>
  <si>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</si>
  <si>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</si>
  <si>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</si>
  <si>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</si>
  <si>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</si>
  <si>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</si>
  <si>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</si>
  <si>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</si>
  <si>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</si>
  <si>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</si>
  <si>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</si>
  <si>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</si>
  <si>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</si>
  <si>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</si>
  <si>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</si>
  <si>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</si>
  <si>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</si>
  <si>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</si>
  <si>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</si>
  <si>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</si>
  <si>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</si>
  <si>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</si>
  <si>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</si>
  <si>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</si>
  <si>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</si>
  <si>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</si>
  <si>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</si>
  <si>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</si>
  <si>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</si>
  <si>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</si>
  <si>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</si>
  <si>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</si>
  <si>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</si>
  <si>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</si>
  <si>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</si>
  <si>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</si>
  <si>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</si>
  <si>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</si>
  <si>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</si>
  <si>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</si>
  <si>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</si>
  <si>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</si>
  <si>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</si>
  <si>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</si>
  <si>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</si>
  <si>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</si>
  <si>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</si>
  <si>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</si>
  <si>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</si>
  <si>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</si>
  <si>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</si>
  <si>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</si>
  <si>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</si>
  <si>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</si>
  <si>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</si>
  <si>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</si>
  <si>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</si>
  <si>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</si>
  <si>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</si>
  <si>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</si>
  <si>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</si>
  <si>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</si>
  <si>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</si>
  <si>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</si>
  <si>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</si>
  <si>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</si>
  <si>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</si>
  <si>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</si>
  <si>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</si>
  <si>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</si>
  <si>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</si>
  <si>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</si>
  <si>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</si>
  <si>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</si>
  <si>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</si>
  <si>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</si>
  <si>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</si>
  <si>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</si>
  <si>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</si>
  <si>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</si>
  <si>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</si>
  <si>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</si>
  <si>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</si>
  <si>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</si>
  <si>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</si>
  <si>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</si>
  <si>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</si>
  <si>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</si>
  <si>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</si>
  <si>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</si>
  <si>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</si>
  <si>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</si>
  <si>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</si>
  <si>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</si>
  <si>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</si>
  <si>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</si>
  <si>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</si>
  <si>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</si>
  <si>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</si>
  <si>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</si>
  <si>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</si>
  <si>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</si>
  <si>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</si>
  <si>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</si>
  <si>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</si>
  <si>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</si>
  <si>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</si>
  <si>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</si>
  <si>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</si>
  <si>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</si>
  <si>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</si>
  <si>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</si>
  <si>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</si>
  <si>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</si>
  <si>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</si>
  <si>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</si>
  <si>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</si>
  <si>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</si>
  <si>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</si>
  <si>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</si>
  <si>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</si>
  <si>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</si>
  <si>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</si>
  <si>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</si>
  <si>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</si>
  <si>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</si>
  <si>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</si>
  <si>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</si>
  <si>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</si>
  <si>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</si>
  <si>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</si>
  <si>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</si>
  <si>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</si>
  <si>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</si>
  <si>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</si>
  <si>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</si>
  <si>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</si>
  <si>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</si>
  <si>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</si>
  <si>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</si>
  <si>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</si>
  <si>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</si>
  <si>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</si>
  <si>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</si>
  <si>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</si>
  <si>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</si>
  <si>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</si>
  <si>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</si>
  <si>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</si>
  <si>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</si>
  <si>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</si>
  <si>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</si>
  <si>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</si>
  <si>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</si>
  <si>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</si>
  <si>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</si>
  <si>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</si>
  <si>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</si>
  <si>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</si>
  <si>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</si>
  <si>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</si>
  <si>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</si>
  <si>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</si>
  <si>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</si>
  <si>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</si>
  <si>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</si>
  <si>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</si>
  <si>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</si>
  <si>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</si>
  <si>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</si>
  <si>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</si>
  <si>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</si>
  <si>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</si>
  <si>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</si>
  <si>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</si>
  <si>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</si>
  <si>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</si>
  <si>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</si>
  <si>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</si>
  <si>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</si>
  <si>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</si>
  <si>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</si>
  <si>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</si>
  <si>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</si>
  <si>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</si>
  <si>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</si>
  <si>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</si>
  <si>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</si>
  <si>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</si>
  <si>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</si>
  <si>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</si>
  <si>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</si>
  <si>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</si>
  <si>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</si>
  <si>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</si>
  <si>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</si>
  <si>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</si>
  <si>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</si>
  <si>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</si>
  <si>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</si>
  <si>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</si>
  <si>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</si>
  <si>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</si>
  <si>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</si>
  <si>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</si>
  <si>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</si>
  <si>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</si>
  <si>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</si>
  <si>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</si>
  <si>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</si>
  <si>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</si>
  <si>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</si>
  <si>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</si>
  <si>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</si>
  <si>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</si>
  <si>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</si>
  <si>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</si>
  <si>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</si>
  <si>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</si>
  <si>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</si>
  <si>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</si>
  <si>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</si>
  <si>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</si>
  <si>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</si>
  <si>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</si>
  <si>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</si>
  <si>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</si>
  <si>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</si>
  <si>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</si>
  <si>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</si>
  <si>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</si>
  <si>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</si>
  <si>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</si>
  <si>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</si>
  <si>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</si>
  <si>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</si>
  <si>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</si>
  <si>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</si>
  <si>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</si>
  <si>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</si>
  <si>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</si>
  <si>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</si>
  <si>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</si>
  <si>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</si>
  <si>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</si>
  <si>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</si>
  <si>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</si>
  <si>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</si>
  <si>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</si>
  <si>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</si>
  <si>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</si>
  <si>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</si>
  <si>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</si>
  <si>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</si>
  <si>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</si>
  <si>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</si>
  <si>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</si>
  <si>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</si>
  <si>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</si>
  <si>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</si>
  <si>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</si>
  <si>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</si>
  <si>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</si>
  <si>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</si>
  <si>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</si>
  <si>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</si>
  <si>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</si>
  <si>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</si>
  <si>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</si>
  <si>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</si>
  <si>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</si>
  <si>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</si>
  <si>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</si>
  <si>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</si>
  <si>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</si>
  <si>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</si>
  <si>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</si>
  <si>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</si>
  <si>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</si>
  <si>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</si>
  <si>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</si>
  <si>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</si>
  <si>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</si>
  <si>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</si>
  <si>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</si>
  <si>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</si>
  <si>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</si>
  <si>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</si>
  <si>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</si>
  <si>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</si>
  <si>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</si>
  <si>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</si>
  <si>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</si>
  <si>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</si>
  <si>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</si>
  <si>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</si>
  <si>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</si>
  <si>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</si>
  <si>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</si>
  <si>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</si>
  <si>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</si>
  <si>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</si>
  <si>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</si>
  <si>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</si>
  <si>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</si>
  <si>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</si>
  <si>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</si>
  <si>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</si>
  <si>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</si>
  <si>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</si>
  <si>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</si>
  <si>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</si>
  <si>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</si>
  <si>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</si>
  <si>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</si>
  <si>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</si>
  <si>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</si>
  <si>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</si>
  <si>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</si>
  <si>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</si>
  <si>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</si>
  <si>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</si>
  <si>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</si>
  <si>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</si>
  <si>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</si>
  <si>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</si>
  <si>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</si>
  <si>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</si>
  <si>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</si>
  <si>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</si>
  <si>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</si>
  <si>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</si>
  <si>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</si>
  <si>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</si>
  <si>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</si>
  <si>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</si>
  <si>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</si>
  <si>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</si>
  <si>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</si>
  <si>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</si>
  <si>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</si>
  <si>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</si>
  <si>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</si>
  <si>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</si>
  <si>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</si>
  <si>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</si>
  <si>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</si>
  <si>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</si>
  <si>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</si>
  <si>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</si>
  <si>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</si>
  <si>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</si>
  <si>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</si>
  <si>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</si>
  <si>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</si>
  <si>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</si>
  <si>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</si>
  <si>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</si>
  <si>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</si>
  <si>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</si>
  <si>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</si>
  <si>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</si>
  <si>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</si>
  <si>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</si>
  <si>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</si>
  <si>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</si>
  <si>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</si>
  <si>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</si>
  <si>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</si>
  <si>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</si>
  <si>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</si>
  <si>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</si>
  <si>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</si>
  <si>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</si>
  <si>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</si>
  <si>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</si>
  <si>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</si>
  <si>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</si>
  <si>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</si>
  <si>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</si>
  <si>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</si>
  <si>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</si>
  <si>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</si>
  <si>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</si>
  <si>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</si>
  <si>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</si>
  <si>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</si>
  <si>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</si>
  <si>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</si>
  <si>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</si>
  <si>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</si>
  <si>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</si>
  <si>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</si>
  <si>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</si>
  <si>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</si>
  <si>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</si>
  <si>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</si>
  <si>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</si>
  <si>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</si>
  <si>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</si>
  <si>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</si>
  <si>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</si>
  <si>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</si>
  <si>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</si>
  <si>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</si>
  <si>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</si>
  <si>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</si>
  <si>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</si>
  <si>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</si>
  <si>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</si>
  <si>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</si>
  <si>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</si>
  <si>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</si>
  <si>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</si>
  <si>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</si>
  <si>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</si>
  <si>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</si>
  <si>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</si>
  <si>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</si>
  <si>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</si>
  <si>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</si>
  <si>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</si>
  <si>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</si>
  <si>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</si>
  <si>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</si>
  <si>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</si>
  <si>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</si>
  <si>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</si>
  <si>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</si>
  <si>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</si>
  <si>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</si>
  <si>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</si>
  <si>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</si>
  <si>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</si>
  <si>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</si>
  <si>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</si>
  <si>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</si>
  <si>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</si>
  <si>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</si>
  <si>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</si>
  <si>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</si>
  <si>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</si>
  <si>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</si>
  <si>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</si>
  <si>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</si>
  <si>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</si>
  <si>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</si>
  <si>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</si>
  <si>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</si>
  <si>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</si>
  <si>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</si>
  <si>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</si>
  <si>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</si>
  <si>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</si>
  <si>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</si>
  <si>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</si>
  <si>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</si>
  <si>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</si>
  <si>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</si>
  <si>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</si>
  <si>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</si>
  <si>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</si>
  <si>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</si>
  <si>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</si>
  <si>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</si>
  <si>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</si>
  <si>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</si>
  <si>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</si>
  <si>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</si>
  <si>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</si>
  <si>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</si>
  <si>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</si>
  <si>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</si>
  <si>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</si>
  <si>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</si>
  <si>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</si>
  <si>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</si>
  <si>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</si>
  <si>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</si>
  <si>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</si>
  <si>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</si>
  <si>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</si>
  <si>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</si>
  <si>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</si>
  <si>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</si>
  <si>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</si>
  <si>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</si>
  <si>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</si>
  <si>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</si>
  <si>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</si>
  <si>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</si>
  <si>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</si>
  <si>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</si>
  <si>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</si>
  <si>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</si>
  <si>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</si>
  <si>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</si>
  <si>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</si>
  <si>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</si>
  <si>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</si>
  <si>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</si>
  <si>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</si>
  <si>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</si>
  <si>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</si>
  <si>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</si>
  <si>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</si>
  <si>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</si>
  <si>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</si>
  <si>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</si>
  <si>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</si>
  <si>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</si>
  <si>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</si>
  <si>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</si>
  <si>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</si>
  <si>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</si>
  <si>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</si>
  <si>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</si>
  <si>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</si>
  <si>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</si>
  <si>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</si>
  <si>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</si>
  <si>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</si>
  <si>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</si>
  <si>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</si>
  <si>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</si>
  <si>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</si>
  <si>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</si>
  <si>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</si>
  <si>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</si>
  <si>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</si>
  <si>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</si>
  <si>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</si>
  <si>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</si>
  <si>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</si>
  <si>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</si>
  <si>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</si>
  <si>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</si>
  <si>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</si>
  <si>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</si>
  <si>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</si>
  <si>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</si>
  <si>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</si>
  <si>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</si>
  <si>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</si>
  <si>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</si>
  <si>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</si>
  <si>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</si>
  <si>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</si>
  <si>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</si>
  <si>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</si>
  <si>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</si>
  <si>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</si>
  <si>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</si>
  <si>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</si>
  <si>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</si>
  <si>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</si>
  <si>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</si>
  <si>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</si>
  <si>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</si>
  <si>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</si>
  <si>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</si>
  <si>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</si>
  <si>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</si>
  <si>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</si>
  <si>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</si>
  <si>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</si>
  <si>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</si>
  <si>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</si>
  <si>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</si>
  <si>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</si>
  <si>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</si>
  <si>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</si>
  <si>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</si>
  <si>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</si>
  <si>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</si>
  <si>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</si>
  <si>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</si>
  <si>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</si>
  <si>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</si>
  <si>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</si>
  <si>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</si>
  <si>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</si>
  <si>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</si>
  <si>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</si>
  <si>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</si>
  <si>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</si>
  <si>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</si>
  <si>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</si>
  <si>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</si>
  <si>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</si>
  <si>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</si>
  <si>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</si>
  <si>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</si>
  <si>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</si>
  <si>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</si>
  <si>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</si>
  <si>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</si>
  <si>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</si>
  <si>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</si>
  <si>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</si>
  <si>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</si>
  <si>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</si>
  <si>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</si>
  <si>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</si>
  <si>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</si>
  <si>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</si>
  <si>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</si>
  <si>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</si>
  <si>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</si>
  <si>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</si>
  <si>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</si>
  <si>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</si>
  <si>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</si>
  <si>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</si>
  <si>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</si>
  <si>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</si>
  <si>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</si>
  <si>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</si>
  <si>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</si>
  <si>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</si>
  <si>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</si>
  <si>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</si>
  <si>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</si>
  <si>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</si>
  <si>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</si>
  <si>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</si>
  <si>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</si>
  <si>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</si>
  <si>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</si>
  <si>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</si>
  <si>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</si>
  <si>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</si>
  <si>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</si>
  <si>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</si>
  <si>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</si>
  <si>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</si>
  <si>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</si>
  <si>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</si>
  <si>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</si>
  <si>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</si>
  <si>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</si>
  <si>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</si>
  <si>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</si>
  <si>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</si>
  <si>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</si>
  <si>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</si>
  <si>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</si>
  <si>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</si>
  <si>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</si>
  <si>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</si>
  <si>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</si>
  <si>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</si>
  <si>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</si>
  <si>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</si>
  <si>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</si>
  <si>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</si>
  <si>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</si>
  <si>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</si>
  <si>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</si>
  <si>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</si>
  <si>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</si>
  <si>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</si>
  <si>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</si>
  <si>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</si>
  <si>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</si>
  <si>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</si>
  <si>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</si>
  <si>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</si>
  <si>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</si>
  <si>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</si>
  <si>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</si>
  <si>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</si>
  <si>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</si>
  <si>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</si>
  <si>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</si>
  <si>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</si>
  <si>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</si>
  <si>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</si>
  <si>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</si>
  <si>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</si>
  <si>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</si>
  <si>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</si>
  <si>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</si>
  <si>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</si>
  <si>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</si>
  <si>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</si>
  <si>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</si>
  <si>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</si>
  <si>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</si>
  <si>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</si>
  <si>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</si>
  <si>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</si>
  <si>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</si>
  <si>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</si>
  <si>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</si>
  <si>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</si>
  <si>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</si>
  <si>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</si>
  <si>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</si>
  <si>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</si>
  <si>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</si>
  <si>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</si>
  <si>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</si>
  <si>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</si>
  <si>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</si>
  <si>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</si>
  <si>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</si>
  <si>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</si>
  <si>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</si>
  <si>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</si>
  <si>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</si>
  <si>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</si>
  <si>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</si>
  <si>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</si>
  <si>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</si>
  <si>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</si>
  <si>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</si>
  <si>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</si>
  <si>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</si>
  <si>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</si>
  <si>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</si>
  <si>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</si>
  <si>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</si>
  <si>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</si>
  <si>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</si>
  <si>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</si>
  <si>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</si>
  <si>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</si>
  <si>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</si>
  <si>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</si>
  <si>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</si>
  <si>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</si>
  <si>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</si>
  <si>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</si>
  <si>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</si>
  <si>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</si>
  <si>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</si>
  <si>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</si>
  <si>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</si>
  <si>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</si>
  <si>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</si>
  <si>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</si>
  <si>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</si>
  <si>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</si>
  <si>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</si>
  <si>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</si>
  <si>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</si>
  <si>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</si>
  <si>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</si>
  <si>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</si>
  <si>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</si>
  <si>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</si>
  <si>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</si>
  <si>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</si>
  <si>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</si>
  <si>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</si>
  <si>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</si>
  <si>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</si>
  <si>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</si>
  <si>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</si>
  <si>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</si>
  <si>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</si>
  <si>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</si>
  <si>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</si>
  <si>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</si>
  <si>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</si>
  <si>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</si>
  <si>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</si>
  <si>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</si>
  <si>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</si>
  <si>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</si>
  <si>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</si>
  <si>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</si>
  <si>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</si>
  <si>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</si>
  <si>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</si>
  <si>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</si>
  <si>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</si>
  <si>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</si>
  <si>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</si>
  <si>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</si>
  <si>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</si>
  <si>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</si>
  <si>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</si>
  <si>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</si>
  <si>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</si>
  <si>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</si>
  <si>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</si>
  <si>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</si>
  <si>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</si>
  <si>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</si>
  <si>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</si>
  <si>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</si>
  <si>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</si>
  <si>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</si>
  <si>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</si>
  <si>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</si>
  <si>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</si>
  <si>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</si>
  <si>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</si>
  <si>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</si>
  <si>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</si>
  <si>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</si>
  <si>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</si>
  <si>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</si>
  <si>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</si>
  <si>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</si>
  <si>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</si>
  <si>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</si>
  <si>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</si>
  <si>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</si>
  <si>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</si>
  <si>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</si>
  <si>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</si>
  <si>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</si>
  <si>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</si>
  <si>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</si>
  <si>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</si>
  <si>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</si>
  <si>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</si>
  <si>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</si>
  <si>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</si>
  <si>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</si>
  <si>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</si>
  <si>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</si>
  <si>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</si>
  <si>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</si>
  <si>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</si>
  <si>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</si>
  <si>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</si>
  <si>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</si>
  <si>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</si>
  <si>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</si>
  <si>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</si>
  <si>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</si>
  <si>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</si>
  <si>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</si>
  <si>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</si>
  <si>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</si>
  <si>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</si>
  <si>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</si>
  <si>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</si>
  <si>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</si>
  <si>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</si>
  <si>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</si>
  <si>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</si>
  <si>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</si>
  <si>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</si>
  <si>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</si>
  <si>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</si>
  <si>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</si>
  <si>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</si>
  <si>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</si>
  <si>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</si>
  <si>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</si>
  <si>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</si>
  <si>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</si>
  <si>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</si>
  <si>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</si>
  <si>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</si>
  <si>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</si>
  <si>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</si>
  <si>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</si>
  <si>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</si>
  <si>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</si>
  <si>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</si>
  <si>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</si>
  <si>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</si>
  <si>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</si>
  <si>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</si>
  <si>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</si>
  <si>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</si>
  <si>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</si>
  <si>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</si>
  <si>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</si>
  <si>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</si>
  <si>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</si>
  <si>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</si>
  <si>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</si>
  <si>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</si>
  <si>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</si>
  <si>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</si>
  <si>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</si>
  <si>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</si>
  <si>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</si>
  <si>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</si>
  <si>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</si>
  <si>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</si>
  <si>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</si>
  <si>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</si>
  <si>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</si>
  <si>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</si>
  <si>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</si>
  <si>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</si>
  <si>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</si>
  <si>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</si>
  <si>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</si>
  <si>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</si>
  <si>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</si>
  <si>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</si>
  <si>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</si>
  <si>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</si>
  <si>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</si>
  <si>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</si>
  <si>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</si>
  <si>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</si>
  <si>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</si>
  <si>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</si>
  <si>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</si>
  <si>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</si>
  <si>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</si>
  <si>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</si>
  <si>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</si>
  <si>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</si>
  <si>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</si>
  <si>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</si>
  <si>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</si>
  <si>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</si>
  <si>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</si>
  <si>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</si>
  <si>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</si>
  <si>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</si>
  <si>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</si>
  <si>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</si>
  <si>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</si>
  <si>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</si>
  <si>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</si>
  <si>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</si>
  <si>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</si>
  <si>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</si>
  <si>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</si>
  <si>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</si>
  <si>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</si>
  <si>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</si>
  <si>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</si>
  <si>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</si>
  <si>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</si>
  <si>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</si>
  <si>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</si>
  <si>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</si>
  <si>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</si>
  <si>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</si>
  <si>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</si>
  <si>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</si>
  <si>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</si>
  <si>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</si>
  <si>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</si>
  <si>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</si>
  <si>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</si>
  <si>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</si>
  <si>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</si>
  <si>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</si>
  <si>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</si>
  <si>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</si>
  <si>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</si>
  <si>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</si>
  <si>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</si>
  <si>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</si>
  <si>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</si>
  <si>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</si>
  <si>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</si>
  <si>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</si>
  <si>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</si>
  <si>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</si>
  <si>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</si>
  <si>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</si>
  <si>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</si>
  <si>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</si>
  <si>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</si>
  <si>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</si>
  <si>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</si>
  <si>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</si>
  <si>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</si>
  <si>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</si>
  <si>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</si>
  <si>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</si>
  <si>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</si>
  <si>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</si>
  <si>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</si>
  <si>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</si>
  <si>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</si>
  <si>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</si>
  <si>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</si>
  <si>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</si>
  <si>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</si>
  <si>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</si>
  <si>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</si>
  <si>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</si>
  <si>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</si>
  <si>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</si>
  <si>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</si>
  <si>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</si>
  <si>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</si>
  <si>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</si>
  <si>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</si>
  <si>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</si>
  <si>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</si>
  <si>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</si>
  <si>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</si>
  <si>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</si>
  <si>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</si>
  <si>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</si>
  <si>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</si>
  <si>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</si>
  <si>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</si>
  <si>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</si>
  <si>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</si>
  <si>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</si>
  <si>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</si>
  <si>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</si>
  <si>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</si>
  <si>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</si>
  <si>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</si>
  <si>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</si>
  <si>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</si>
  <si>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</si>
  <si>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</si>
  <si>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</si>
  <si>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</si>
  <si>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</si>
  <si>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</si>
  <si>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</si>
  <si>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</si>
  <si>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</si>
  <si>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</si>
  <si>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</si>
  <si>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</si>
  <si>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</si>
  <si>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</si>
  <si>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</si>
  <si>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</si>
  <si>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</si>
  <si>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</si>
  <si>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</si>
  <si>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</si>
  <si>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</si>
  <si>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</si>
  <si>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</si>
  <si>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</si>
  <si>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</si>
  <si>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</si>
  <si>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</si>
  <si>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</si>
  <si>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</si>
  <si>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</si>
  <si>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</si>
  <si>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</si>
  <si>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</si>
  <si>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</si>
  <si>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</si>
  <si>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</si>
  <si>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</si>
  <si>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</si>
  <si>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</si>
  <si>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</si>
  <si>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</si>
  <si>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</si>
  <si>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</si>
  <si>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</si>
  <si>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</si>
  <si>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</si>
  <si>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</si>
  <si>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</si>
  <si>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</si>
  <si>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</si>
  <si>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</si>
  <si>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</si>
  <si>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</si>
  <si>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</si>
  <si>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</si>
  <si>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</si>
  <si>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</si>
  <si>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</si>
  <si>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</si>
  <si>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</si>
  <si>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</si>
  <si>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</si>
  <si>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</si>
  <si>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</si>
  <si>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</si>
  <si>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</si>
  <si>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</si>
  <si>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</si>
  <si>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</si>
  <si>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</si>
  <si>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</si>
  <si>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</si>
  <si>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</si>
  <si>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</si>
  <si>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</si>
  <si>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</si>
  <si>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</si>
  <si>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</si>
  <si>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</si>
  <si>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</si>
  <si>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</si>
  <si>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</si>
  <si>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</si>
  <si>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</si>
  <si>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</si>
  <si>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</si>
  <si>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</si>
  <si>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</si>
  <si>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</si>
  <si>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</si>
  <si>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</si>
  <si>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</si>
  <si>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</si>
  <si>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</si>
  <si>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</si>
  <si>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</si>
  <si>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</si>
  <si>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</si>
  <si>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</si>
  <si>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</si>
  <si>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</si>
  <si>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</si>
  <si>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</si>
  <si>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</si>
  <si>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</si>
  <si>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</si>
  <si>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</si>
  <si>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</si>
  <si>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</si>
  <si>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</si>
  <si>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</si>
  <si>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</si>
  <si>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</si>
  <si>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</si>
  <si>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</si>
  <si>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</si>
  <si>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</si>
  <si>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</si>
  <si>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</si>
  <si>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</si>
  <si>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</si>
  <si>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</si>
  <si>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</si>
  <si>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</si>
  <si>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</si>
  <si>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</si>
  <si>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</si>
  <si>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</si>
  <si>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</si>
  <si>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</si>
  <si>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</si>
  <si>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</si>
  <si>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</si>
  <si>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</si>
  <si>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</si>
  <si>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</si>
  <si>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</si>
  <si>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</si>
  <si>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</si>
  <si>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</si>
  <si>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</si>
  <si>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</si>
  <si>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</si>
  <si>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</si>
  <si>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</si>
  <si>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</si>
  <si>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</si>
  <si>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</si>
  <si>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</si>
  <si>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</si>
  <si>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</si>
  <si>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</si>
  <si>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</si>
  <si>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</si>
  <si>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</si>
  <si>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</si>
  <si>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</si>
  <si>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</si>
  <si>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</si>
  <si>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</si>
  <si>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</si>
  <si>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</si>
  <si>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</si>
  <si>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</si>
  <si>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</si>
  <si>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</si>
  <si>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</si>
  <si>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</si>
  <si>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</si>
  <si>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</si>
  <si>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</si>
  <si>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</si>
  <si>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</si>
  <si>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</si>
  <si>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</si>
  <si>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</si>
  <si>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</si>
  <si>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</si>
  <si>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</si>
  <si>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</si>
  <si>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</si>
  <si>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</si>
  <si>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</si>
  <si>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</si>
  <si>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</si>
  <si>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</si>
  <si>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</si>
  <si>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</si>
  <si>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</si>
  <si>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</si>
  <si>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</si>
  <si>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</si>
  <si>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</si>
  <si>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</si>
  <si>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</si>
  <si>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</si>
  <si>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</si>
  <si>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</si>
  <si>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</si>
  <si>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</si>
  <si>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</si>
  <si>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</si>
  <si>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</si>
  <si>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</si>
  <si>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</si>
  <si>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</si>
  <si>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</si>
  <si>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</si>
  <si>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</si>
  <si>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</si>
  <si>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</si>
  <si>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</si>
  <si>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</si>
  <si>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</si>
  <si>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</si>
  <si>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</si>
  <si>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</si>
  <si>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</si>
  <si>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</si>
  <si>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</si>
  <si>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</si>
  <si>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</si>
  <si>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</si>
  <si>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</si>
  <si>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</si>
  <si>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</si>
  <si>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</si>
  <si>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</si>
  <si>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</si>
  <si>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</si>
  <si>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</si>
  <si>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</si>
  <si>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</si>
  <si>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</si>
  <si>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</si>
  <si>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</si>
  <si>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</si>
  <si>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</si>
  <si>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</si>
  <si>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</si>
  <si>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</si>
  <si>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</si>
  <si>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</si>
  <si>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</si>
  <si>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</si>
  <si>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</si>
  <si>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</si>
  <si>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</si>
  <si>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</si>
  <si>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</si>
  <si>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</si>
  <si>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</si>
  <si>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</si>
  <si>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</si>
  <si>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</si>
  <si>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</si>
  <si>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</si>
  <si>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</si>
  <si>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</si>
  <si>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</si>
  <si>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</si>
  <si>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</si>
  <si>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</si>
  <si>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</si>
  <si>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</si>
  <si>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</si>
  <si>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</si>
  <si>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</si>
  <si>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</si>
  <si>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</si>
  <si>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</si>
  <si>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</si>
  <si>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</si>
  <si>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</si>
  <si>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</si>
  <si>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</si>
  <si>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</si>
  <si>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</si>
  <si>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</si>
  <si>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</si>
  <si>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</si>
  <si>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</si>
  <si>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</si>
  <si>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</si>
  <si>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</si>
  <si>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</si>
  <si>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</si>
  <si>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</si>
  <si>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</si>
  <si>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</si>
  <si>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</si>
  <si>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</si>
  <si>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</si>
  <si>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</si>
  <si>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</si>
  <si>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</si>
  <si>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</si>
  <si>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</si>
  <si>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</si>
  <si>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</si>
  <si>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</si>
  <si>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</si>
  <si>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</si>
  <si>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</si>
  <si>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</si>
  <si>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</si>
  <si>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</si>
  <si>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</si>
  <si>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</si>
  <si>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</si>
  <si>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</si>
  <si>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</si>
  <si>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</si>
  <si>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</si>
  <si>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</si>
  <si>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</si>
  <si>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</si>
  <si>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</si>
  <si>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</si>
  <si>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</si>
  <si>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</si>
  <si>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</si>
  <si>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</si>
  <si>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</si>
  <si>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</si>
  <si>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</si>
  <si>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</si>
  <si>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</si>
  <si>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</si>
  <si>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</si>
  <si>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</si>
  <si>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</si>
  <si>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</si>
  <si>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</si>
  <si>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</si>
  <si>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</si>
  <si>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</si>
  <si>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</si>
  <si>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</si>
  <si>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</si>
  <si>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</si>
  <si>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</si>
  <si>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</si>
  <si>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</si>
  <si>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</si>
  <si>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</si>
  <si>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</si>
  <si>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</si>
  <si>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</si>
  <si>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</si>
  <si>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</si>
  <si>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</si>
  <si>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</si>
  <si>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</si>
  <si>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</si>
  <si>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</si>
  <si>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</si>
  <si>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</si>
  <si>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</si>
  <si>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</si>
  <si>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</si>
  <si>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</si>
  <si>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</si>
  <si>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</si>
  <si>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</si>
  <si>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</si>
  <si>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</si>
  <si>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</si>
  <si>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</si>
  <si>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</si>
  <si>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</si>
  <si>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</si>
  <si>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</si>
  <si>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</si>
  <si>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</si>
  <si>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</si>
  <si>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</si>
  <si>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</si>
  <si>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</si>
  <si>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</si>
  <si>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</si>
  <si>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</si>
  <si>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</si>
  <si>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</si>
  <si>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</si>
  <si>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</si>
  <si>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</si>
  <si>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</si>
  <si>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</si>
  <si>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</si>
  <si>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</si>
  <si>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</si>
  <si>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</si>
  <si>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</si>
  <si>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</si>
  <si>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</si>
  <si>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</si>
  <si>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</si>
  <si>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</si>
  <si>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</si>
  <si>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</si>
  <si>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</si>
  <si>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</si>
  <si>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</si>
  <si>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</si>
  <si>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</si>
  <si>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</si>
  <si>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</si>
  <si>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</si>
  <si>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</si>
  <si>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</si>
  <si>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</si>
  <si>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</si>
  <si>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</si>
  <si>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</si>
  <si>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</si>
  <si>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</si>
  <si>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</si>
  <si>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</si>
  <si>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</si>
  <si>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</si>
  <si>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</si>
  <si>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</si>
  <si>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</si>
  <si>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</si>
  <si>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</si>
  <si>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</si>
  <si>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</si>
  <si>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</si>
  <si>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</si>
  <si>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</si>
  <si>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</si>
  <si>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</si>
  <si>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</si>
  <si>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</si>
  <si>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</si>
  <si>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</si>
  <si>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</si>
  <si>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</si>
  <si>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</si>
  <si>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</si>
  <si>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</si>
  <si>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</si>
  <si>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</si>
  <si>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</si>
  <si>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</si>
  <si>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</si>
  <si>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</si>
  <si>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</si>
  <si>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</si>
  <si>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</si>
  <si>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</si>
  <si>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</si>
  <si>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</si>
  <si>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</si>
  <si>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</si>
  <si>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</si>
  <si>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</si>
  <si>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</si>
  <si>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</si>
  <si>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</si>
  <si>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</si>
  <si>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</si>
  <si>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</si>
  <si>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</si>
  <si>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</si>
  <si>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</si>
  <si>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</si>
  <si>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</si>
  <si>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</si>
  <si>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</si>
  <si>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</si>
  <si>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</si>
  <si>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</si>
  <si>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</si>
  <si>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</si>
  <si>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</si>
  <si>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</si>
  <si>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</si>
  <si>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</si>
  <si>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</si>
  <si>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</si>
  <si>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</si>
  <si>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</si>
  <si>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</si>
  <si>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</si>
  <si>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</si>
  <si>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</si>
  <si>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</si>
  <si>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</si>
  <si>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</si>
  <si>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</si>
  <si>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</si>
  <si>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</si>
  <si>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</si>
  <si>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</si>
  <si>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</si>
  <si>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</si>
  <si>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</si>
  <si>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</si>
  <si>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</si>
  <si>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</si>
  <si>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</si>
  <si>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</si>
  <si>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</si>
  <si>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</si>
  <si>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</si>
  <si>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</si>
  <si>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</si>
  <si>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</si>
  <si>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</si>
  <si>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</si>
  <si>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</si>
  <si>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</si>
  <si>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</si>
  <si>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</si>
  <si>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</si>
  <si>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</si>
  <si>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</si>
  <si>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</si>
  <si>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</si>
  <si>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</si>
  <si>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</si>
  <si>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</si>
  <si>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</si>
  <si>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</si>
  <si>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</si>
  <si>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</si>
  <si>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</si>
  <si>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</si>
  <si>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</si>
  <si>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</si>
  <si>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</si>
  <si>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</si>
  <si>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</si>
  <si>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</si>
  <si>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</si>
  <si>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</si>
  <si>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</si>
  <si>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</si>
  <si>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</si>
  <si>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</si>
  <si>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</si>
  <si>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</si>
  <si>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</si>
  <si>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</si>
  <si>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</si>
  <si>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</si>
  <si>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</si>
  <si>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</si>
  <si>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</si>
  <si>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</si>
  <si>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</si>
  <si>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</si>
  <si>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</si>
  <si>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</si>
  <si>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</si>
  <si>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</si>
  <si>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</si>
  <si>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</si>
  <si>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</si>
  <si>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</si>
  <si>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</si>
  <si>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</si>
  <si>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</si>
  <si>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</si>
  <si>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</si>
  <si>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</si>
  <si>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</si>
  <si>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</si>
  <si>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</si>
  <si>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</si>
  <si>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</si>
  <si>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</si>
  <si>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</si>
  <si>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</si>
  <si>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</si>
  <si>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</si>
  <si>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</si>
  <si>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</si>
  <si>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</si>
  <si>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</si>
  <si>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</si>
  <si>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</si>
  <si>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</si>
  <si>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</si>
  <si>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</si>
  <si>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</si>
  <si>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</si>
  <si>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</si>
  <si>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</si>
  <si>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</si>
  <si>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</si>
  <si>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</si>
  <si>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</si>
  <si>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</si>
  <si>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</si>
  <si>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</si>
  <si>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</si>
  <si>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</si>
  <si>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</si>
  <si>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</si>
  <si>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</si>
  <si>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</si>
  <si>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</si>
  <si>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</si>
  <si>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</si>
  <si>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</si>
  <si>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</si>
  <si>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</si>
  <si>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</si>
  <si>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</si>
  <si>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</si>
  <si>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</si>
  <si>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</si>
  <si>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</si>
  <si>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</si>
  <si>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</si>
  <si>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</si>
  <si>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</si>
  <si>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</si>
  <si>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</si>
  <si>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</si>
  <si>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</si>
  <si>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</si>
  <si>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</si>
  <si>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</si>
  <si>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</si>
  <si>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</si>
  <si>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</si>
  <si>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</si>
  <si>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</si>
  <si>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</si>
  <si>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</si>
  <si>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</si>
  <si>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</si>
  <si>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</si>
  <si>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</si>
  <si>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</si>
  <si>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</si>
  <si>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</si>
  <si>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</si>
  <si>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</si>
  <si>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</si>
  <si>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</si>
  <si>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</si>
  <si>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</si>
  <si>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</si>
  <si>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</si>
  <si>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</si>
  <si>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</si>
  <si>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</si>
  <si>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</si>
  <si>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</si>
  <si>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</si>
  <si>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</si>
  <si>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</si>
  <si>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</si>
  <si>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</si>
  <si>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</si>
  <si>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</si>
  <si>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</si>
  <si>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</si>
  <si>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</si>
  <si>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</si>
  <si>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</si>
  <si>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</si>
  <si>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</si>
  <si>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</si>
  <si>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</si>
  <si>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</si>
  <si>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</si>
  <si>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</si>
  <si>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</si>
  <si>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</si>
  <si>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</si>
  <si>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</si>
  <si>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</si>
  <si>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</si>
  <si>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</si>
  <si>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</si>
  <si>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</si>
  <si>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</si>
  <si>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</si>
  <si>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</si>
  <si>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</si>
  <si>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</si>
  <si>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</si>
  <si>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</si>
  <si>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</si>
  <si>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</si>
  <si>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</si>
  <si>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</si>
  <si>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</si>
  <si>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</si>
  <si>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</si>
  <si>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</si>
  <si>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</si>
  <si>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</si>
  <si>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</si>
  <si>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</si>
  <si>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</si>
  <si>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</si>
  <si>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</si>
  <si>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</si>
  <si>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</si>
  <si>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</si>
  <si>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</si>
  <si>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</si>
  <si>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</si>
  <si>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</si>
  <si>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</si>
  <si>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</si>
  <si>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</si>
  <si>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</si>
  <si>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</si>
  <si>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</si>
  <si>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</si>
  <si>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</si>
  <si>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</si>
  <si>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</si>
  <si>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</si>
  <si>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</si>
  <si>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</si>
  <si>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</si>
  <si>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</si>
  <si>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</si>
  <si>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</si>
  <si>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</si>
  <si>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</si>
  <si>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</si>
  <si>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</si>
  <si>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</si>
  <si>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</si>
  <si>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</si>
  <si>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</si>
  <si>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</si>
  <si>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</si>
  <si>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</si>
  <si>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</si>
  <si>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</si>
  <si>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</si>
  <si>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</si>
  <si>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</si>
  <si>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</si>
  <si>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</si>
  <si>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</si>
  <si>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</si>
  <si>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</si>
  <si>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</si>
  <si>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</si>
  <si>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</si>
  <si>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</si>
  <si>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</si>
  <si>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</si>
  <si>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</si>
  <si>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</si>
  <si>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</si>
  <si>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</si>
  <si>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</si>
  <si>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</si>
  <si>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</si>
  <si>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</si>
  <si>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</si>
  <si>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</si>
  <si>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</si>
  <si>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</si>
  <si>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</si>
  <si>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</si>
  <si>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</si>
  <si>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</si>
  <si>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</si>
  <si>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</si>
  <si>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</si>
  <si>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</si>
  <si>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</si>
  <si>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</si>
  <si>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</si>
  <si>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</si>
  <si>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</si>
  <si>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</si>
  <si>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</si>
  <si>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</si>
  <si>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</si>
  <si>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</si>
  <si>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</si>
  <si>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</si>
  <si>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</si>
  <si>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</si>
  <si>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</si>
  <si>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</si>
  <si>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</si>
  <si>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</si>
  <si>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</si>
  <si>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</si>
  <si>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</si>
  <si>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</si>
  <si>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</si>
  <si>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</si>
  <si>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</si>
  <si>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</si>
  <si>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</si>
  <si>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</si>
  <si>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</si>
  <si>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</si>
  <si>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</si>
  <si>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</si>
  <si>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</si>
  <si>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</si>
  <si>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</si>
  <si>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</si>
  <si>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</si>
  <si>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</si>
  <si>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</si>
  <si>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</si>
  <si>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</si>
  <si>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</si>
  <si>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</si>
  <si>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</si>
  <si>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</si>
  <si>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</si>
  <si>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</si>
  <si>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</si>
  <si>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</si>
  <si>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</si>
  <si>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</si>
  <si>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</si>
  <si>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</si>
  <si>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</si>
  <si>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</si>
  <si>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</si>
  <si>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</si>
  <si>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</si>
  <si>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</si>
  <si>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</si>
  <si>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</si>
  <si>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</si>
  <si>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</si>
  <si>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</si>
  <si>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</si>
  <si>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</si>
  <si>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</si>
  <si>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</si>
  <si>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</si>
  <si>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</si>
  <si>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</si>
  <si>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</si>
  <si>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</si>
  <si>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</si>
  <si>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</si>
  <si>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</si>
  <si>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</si>
  <si>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</si>
  <si>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</si>
  <si>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</si>
  <si>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</si>
  <si>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</si>
  <si>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</si>
  <si>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</si>
  <si>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</si>
  <si>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</si>
  <si>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</si>
  <si>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</si>
  <si>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</si>
  <si>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</si>
  <si>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</si>
  <si>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</si>
  <si>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</si>
  <si>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</si>
  <si>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</si>
  <si>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</si>
  <si>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</si>
  <si>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</si>
  <si>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</si>
  <si>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</si>
  <si>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</si>
  <si>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</si>
  <si>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</si>
  <si>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</si>
  <si>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</si>
  <si>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</si>
  <si>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</si>
  <si>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</si>
  <si>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</si>
  <si>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</si>
  <si>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</si>
  <si>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</si>
  <si>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</si>
  <si>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</si>
  <si>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</si>
  <si>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</si>
  <si>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</si>
  <si>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</si>
  <si>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</si>
  <si>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</si>
  <si>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</si>
  <si>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</si>
  <si>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</si>
  <si>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</si>
  <si>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</si>
  <si>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</si>
  <si>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</si>
  <si>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</si>
  <si>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</si>
  <si>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</si>
  <si>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</si>
  <si>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</si>
  <si>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</si>
  <si>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</si>
  <si>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</si>
  <si>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</si>
  <si>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</si>
  <si>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</si>
  <si>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</si>
  <si>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</si>
  <si>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</si>
  <si>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</si>
  <si>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</si>
  <si>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</si>
  <si>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</si>
  <si>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</si>
  <si>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</si>
  <si>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</si>
  <si>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</si>
  <si>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</si>
  <si>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</si>
  <si>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</si>
  <si>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</si>
  <si>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</si>
  <si>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</si>
  <si>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</si>
  <si>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</si>
  <si>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</si>
  <si>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</si>
  <si>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</si>
  <si>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</si>
  <si>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</si>
  <si>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</si>
  <si>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</si>
  <si>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</si>
  <si>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</si>
  <si>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</si>
  <si>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</si>
  <si>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</si>
  <si>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</si>
  <si>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</si>
  <si>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</si>
  <si>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</si>
  <si>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</si>
  <si>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</si>
  <si>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</si>
  <si>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</si>
  <si>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</si>
  <si>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</si>
  <si>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</si>
  <si>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</si>
  <si>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</si>
  <si>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</si>
  <si>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</si>
  <si>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</si>
  <si>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</si>
  <si>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</si>
  <si>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</si>
  <si>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</si>
  <si>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</si>
  <si>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</si>
  <si>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</si>
  <si>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</si>
  <si>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</si>
  <si>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</si>
  <si>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</si>
  <si>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</si>
  <si>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</si>
  <si>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</si>
  <si>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</si>
  <si>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</si>
  <si>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</si>
  <si>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</si>
  <si>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</si>
  <si>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</si>
  <si>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</si>
  <si>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</si>
  <si>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</si>
  <si>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</si>
  <si>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</si>
  <si>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</si>
  <si>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</si>
  <si>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</si>
  <si>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</si>
  <si>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</si>
  <si>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</si>
  <si>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</si>
  <si>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</si>
  <si>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</si>
  <si>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</si>
  <si>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</si>
  <si>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</si>
  <si>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</si>
  <si>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</si>
  <si>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</si>
  <si>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</si>
  <si>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</si>
  <si>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</si>
  <si>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</si>
  <si>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</si>
  <si>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</si>
  <si>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</si>
  <si>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</si>
  <si>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</si>
  <si>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</si>
  <si>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</si>
  <si>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</si>
  <si>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</si>
  <si>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</si>
  <si>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</si>
  <si>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</si>
  <si>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</si>
  <si>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</si>
  <si>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</si>
  <si>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</si>
  <si>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</si>
  <si>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</si>
  <si>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</si>
  <si>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</si>
  <si>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</si>
  <si>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</si>
  <si>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</si>
  <si>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</si>
  <si>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</si>
  <si>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</si>
  <si>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</si>
  <si>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</si>
  <si>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</si>
  <si>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</si>
  <si>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</si>
  <si>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</si>
  <si>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</si>
  <si>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</si>
  <si>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</si>
  <si>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</si>
  <si>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</si>
  <si>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</si>
  <si>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</si>
  <si>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</si>
  <si>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</si>
  <si>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</si>
  <si>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</si>
  <si>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</si>
  <si>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</si>
  <si>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</si>
  <si>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</si>
  <si>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</si>
  <si>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</si>
  <si>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</si>
  <si>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</si>
  <si>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</si>
  <si>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</si>
  <si>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</si>
  <si>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</si>
  <si>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</si>
  <si>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</si>
  <si>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</si>
  <si>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</si>
  <si>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</si>
  <si>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</si>
  <si>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</si>
  <si>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</si>
  <si>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</si>
  <si>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</si>
  <si>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</si>
  <si>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</si>
  <si>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</si>
  <si>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</si>
  <si>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</si>
  <si>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</si>
  <si>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</si>
  <si>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</si>
  <si>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</si>
  <si>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</si>
  <si>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</si>
  <si>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</si>
  <si>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</si>
  <si>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</si>
  <si>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</si>
  <si>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</si>
  <si>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</si>
  <si>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</si>
  <si>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</si>
  <si>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</si>
  <si>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</si>
  <si>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</si>
  <si>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</si>
  <si>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</si>
  <si>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</si>
  <si>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</si>
  <si>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</si>
  <si>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</si>
  <si>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</si>
  <si>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</si>
  <si>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</si>
  <si>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</si>
  <si>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</si>
  <si>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</si>
  <si>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</si>
  <si>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</si>
  <si>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</si>
  <si>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</si>
  <si>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</si>
  <si>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</si>
  <si>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</si>
  <si>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</si>
  <si>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</si>
  <si>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</si>
  <si>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</si>
  <si>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</si>
  <si>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</si>
  <si>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</si>
  <si>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</si>
  <si>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</si>
  <si>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</si>
  <si>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</si>
  <si>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</si>
  <si>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</si>
  <si>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</si>
  <si>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</si>
  <si>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</si>
  <si>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</si>
  <si>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</si>
  <si>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</si>
  <si>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</si>
  <si>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</si>
  <si>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</si>
  <si>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</si>
  <si>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</si>
  <si>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</si>
  <si>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</si>
  <si>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</si>
  <si>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</si>
  <si>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</si>
  <si>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</si>
  <si>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</si>
  <si>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</si>
  <si>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</si>
  <si>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</si>
  <si>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</si>
  <si>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</si>
  <si>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</si>
  <si>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</si>
  <si>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</si>
  <si>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</si>
  <si>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</si>
  <si>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</si>
  <si>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</si>
  <si>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</si>
  <si>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</si>
  <si>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</si>
  <si>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</si>
  <si>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</si>
  <si>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</si>
  <si>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</si>
  <si>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</si>
  <si>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</si>
  <si>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</si>
  <si>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</si>
  <si>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</si>
  <si>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</si>
  <si>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</si>
  <si>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</si>
  <si>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</si>
  <si>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</si>
  <si>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</si>
  <si>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</si>
  <si>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</si>
  <si>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</si>
  <si>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</si>
  <si>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</si>
  <si>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</si>
  <si>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</si>
  <si>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</si>
  <si>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</si>
  <si>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</si>
  <si>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</si>
  <si>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</si>
  <si>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</si>
  <si>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</si>
  <si>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</si>
  <si>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</si>
  <si>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</si>
  <si>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</si>
  <si>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</si>
  <si>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</si>
  <si>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</si>
  <si>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</si>
  <si>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</si>
  <si>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</si>
  <si>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</si>
  <si>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</si>
  <si>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</si>
  <si>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</si>
  <si>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</si>
  <si>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</si>
  <si>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</si>
  <si>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</si>
  <si>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</si>
  <si>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</si>
  <si>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</si>
  <si>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</si>
  <si>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</si>
  <si>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</si>
  <si>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</si>
  <si>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</si>
  <si>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</si>
  <si>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</si>
  <si>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</si>
  <si>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</si>
  <si>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</si>
  <si>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</si>
  <si>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</si>
  <si>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</si>
  <si>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</si>
  <si>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</si>
  <si>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</si>
  <si>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</si>
  <si>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</si>
  <si>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</si>
  <si>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</si>
  <si>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</si>
  <si>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</si>
  <si>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</si>
  <si>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</si>
  <si>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</si>
  <si>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</si>
  <si>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</si>
  <si>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</si>
  <si>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</si>
  <si>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</si>
  <si>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</si>
  <si>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</si>
  <si>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</si>
  <si>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</si>
  <si>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</si>
  <si>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</si>
  <si>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</si>
  <si>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</si>
  <si>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</si>
  <si>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</si>
  <si>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</si>
  <si>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</si>
  <si>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</si>
  <si>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</si>
  <si>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</si>
  <si>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</si>
  <si>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</si>
  <si>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</si>
  <si>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</si>
  <si>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</si>
  <si>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</si>
  <si>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</si>
  <si>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</si>
  <si>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</si>
  <si>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</si>
  <si>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</si>
  <si>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</si>
  <si>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</si>
  <si>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</si>
  <si>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</si>
  <si>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</si>
  <si>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</si>
  <si>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</si>
  <si>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</si>
  <si>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</si>
  <si>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</si>
  <si>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</si>
  <si>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</si>
  <si>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</si>
  <si>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</si>
  <si>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</si>
  <si>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</si>
  <si>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</si>
  <si>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</si>
  <si>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</si>
  <si>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</si>
  <si>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</si>
  <si>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</si>
  <si>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</si>
  <si>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</si>
  <si>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</si>
  <si>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</si>
  <si>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</si>
  <si>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</si>
  <si>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</si>
  <si>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</si>
  <si>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</si>
  <si>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</si>
  <si>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</si>
  <si>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</si>
  <si>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</si>
  <si>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</si>
  <si>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</si>
  <si>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</si>
  <si>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</si>
  <si>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</si>
  <si>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</si>
  <si>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</si>
  <si>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</si>
  <si>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</si>
  <si>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</si>
  <si>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</si>
  <si>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</si>
  <si>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</si>
  <si>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</si>
  <si>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</si>
  <si>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</si>
  <si>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</si>
  <si>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</si>
  <si>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</si>
  <si>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</si>
  <si>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</si>
  <si>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</si>
  <si>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</si>
  <si>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</si>
  <si>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</si>
  <si>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</si>
  <si>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</si>
  <si>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</si>
  <si>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</si>
  <si>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</si>
  <si>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</si>
  <si>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</si>
  <si>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</si>
  <si>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</si>
  <si>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</si>
  <si>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</si>
  <si>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</si>
  <si>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</si>
  <si>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</si>
  <si>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</si>
  <si>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</si>
  <si>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</si>
  <si>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</si>
  <si>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</si>
  <si>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</si>
  <si>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</si>
  <si>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</si>
  <si>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</si>
  <si>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</si>
  <si>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</si>
  <si>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</si>
  <si>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</si>
  <si>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</si>
  <si>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</si>
  <si>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</si>
  <si>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</si>
  <si>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</si>
  <si>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</si>
  <si>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</si>
  <si>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</si>
  <si>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</si>
  <si>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</si>
  <si>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</si>
  <si>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</si>
  <si>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</si>
  <si>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</si>
  <si>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</si>
  <si>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</si>
  <si>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</si>
  <si>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</si>
  <si>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</si>
  <si>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</si>
  <si>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</si>
  <si>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</si>
  <si>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</si>
  <si>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</si>
  <si>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</si>
  <si>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</si>
  <si>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</si>
  <si>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</si>
  <si>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</si>
  <si>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</si>
  <si>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</si>
  <si>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</si>
  <si>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</si>
  <si>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</si>
  <si>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</si>
  <si>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</si>
  <si>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</si>
  <si>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</si>
  <si>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</si>
  <si>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</si>
  <si>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</si>
  <si>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</si>
  <si>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</si>
  <si>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</si>
  <si>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</si>
  <si>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</si>
  <si>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</si>
  <si>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</si>
  <si>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</si>
  <si>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</si>
  <si>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</si>
  <si>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</si>
  <si>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</si>
  <si>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</si>
  <si>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</si>
  <si>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</si>
  <si>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</si>
  <si>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</si>
  <si>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</si>
  <si>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</si>
  <si>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</si>
  <si>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</si>
  <si>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</si>
  <si>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</si>
  <si>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</si>
  <si>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</si>
  <si>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</si>
  <si>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</si>
  <si>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</si>
  <si>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</si>
  <si>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</si>
  <si>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</si>
  <si>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</si>
  <si>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</si>
  <si>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</si>
  <si>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</si>
  <si>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</si>
  <si>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</si>
  <si>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</si>
  <si>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</si>
  <si>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</si>
  <si>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</si>
  <si>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</si>
  <si>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</si>
  <si>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</si>
  <si>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</si>
  <si>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</si>
  <si>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</si>
  <si>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</si>
  <si>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</si>
  <si>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</si>
  <si>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</si>
  <si>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</si>
  <si>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</si>
  <si>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</si>
  <si>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</si>
  <si>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</si>
  <si>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</si>
  <si>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</si>
  <si>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</si>
  <si>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</si>
  <si>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</si>
  <si>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</si>
  <si>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</si>
  <si>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</si>
  <si>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</si>
  <si>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</si>
  <si>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</si>
  <si>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</si>
  <si>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</si>
  <si>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</si>
  <si>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</si>
  <si>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</si>
  <si>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</si>
  <si>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</si>
  <si>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</si>
  <si>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</si>
  <si>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</si>
  <si>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</si>
  <si>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</si>
  <si>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</si>
  <si>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</si>
  <si>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</si>
  <si>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</si>
  <si>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</si>
  <si>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</si>
  <si>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</si>
  <si>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</si>
  <si>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</si>
  <si>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</si>
  <si>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</si>
  <si>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</si>
  <si>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</si>
  <si>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</si>
  <si>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</si>
  <si>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</si>
  <si>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</si>
  <si>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</si>
  <si>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</si>
  <si>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</si>
  <si>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</si>
  <si>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</si>
  <si>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</si>
  <si>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</si>
  <si>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</si>
  <si>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</si>
  <si>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</si>
  <si>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</si>
  <si>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</si>
  <si>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</si>
  <si>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</si>
  <si>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</si>
  <si>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</si>
  <si>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</si>
  <si>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</si>
  <si>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</si>
  <si>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</si>
  <si>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</si>
  <si>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</si>
  <si>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</si>
  <si>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</si>
  <si>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</si>
  <si>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</si>
  <si>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</si>
  <si>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</si>
  <si>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</si>
  <si>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</si>
  <si>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</si>
  <si>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</si>
  <si>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</si>
  <si>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</si>
  <si>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</si>
  <si>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</si>
  <si>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</si>
  <si>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</si>
  <si>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</si>
  <si>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</si>
  <si>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</si>
  <si>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</si>
  <si>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</si>
  <si>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</si>
  <si>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</si>
  <si>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</si>
  <si>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</si>
  <si>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</si>
  <si>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</si>
  <si>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</si>
  <si>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</si>
  <si>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</si>
  <si>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</si>
  <si>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</si>
  <si>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</si>
  <si>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</si>
  <si>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</si>
  <si>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</si>
  <si>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</si>
  <si>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</si>
  <si>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</si>
  <si>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</si>
  <si>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</si>
  <si>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</si>
  <si>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</si>
  <si>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</si>
  <si>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</si>
  <si>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</si>
  <si>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</si>
  <si>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</si>
  <si>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</si>
  <si>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</si>
  <si>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</si>
  <si>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</si>
  <si>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</si>
  <si>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</si>
  <si>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</si>
  <si>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</si>
  <si>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</si>
  <si>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</si>
  <si>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</si>
  <si>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</si>
  <si>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</si>
  <si>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</si>
  <si>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</si>
  <si>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</si>
  <si>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</si>
  <si>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</si>
  <si>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</si>
  <si>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</si>
  <si>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</si>
  <si>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</si>
  <si>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</si>
  <si>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</si>
  <si>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</si>
  <si>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</si>
  <si>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</si>
  <si>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</si>
  <si>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</si>
  <si>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</si>
  <si>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</si>
  <si>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</si>
  <si>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</si>
  <si>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</si>
  <si>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</si>
  <si>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</si>
  <si>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</si>
  <si>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</si>
  <si>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</si>
  <si>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</si>
  <si>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</si>
  <si>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</si>
  <si>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</si>
  <si>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</si>
  <si>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</si>
  <si>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</si>
  <si>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</si>
  <si>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</si>
  <si>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</si>
  <si>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</si>
  <si>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</si>
  <si>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</si>
  <si>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</si>
  <si>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</si>
  <si>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</si>
  <si>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</si>
  <si>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</si>
  <si>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</si>
  <si>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</si>
  <si>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</si>
  <si>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</si>
  <si>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</si>
  <si>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</si>
  <si>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</si>
  <si>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</si>
  <si>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</si>
  <si>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</si>
  <si>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</si>
  <si>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</si>
  <si>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</si>
  <si>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</si>
  <si>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</si>
  <si>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</si>
  <si>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</si>
  <si>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</si>
  <si>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</si>
  <si>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</si>
  <si>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</si>
  <si>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</si>
  <si>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</si>
  <si>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</si>
  <si>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</si>
  <si>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</si>
  <si>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</si>
  <si>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</si>
  <si>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</si>
  <si>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</si>
  <si>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</si>
  <si>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</si>
  <si>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</si>
  <si>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</si>
  <si>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</si>
  <si>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</si>
  <si>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</si>
  <si>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</si>
  <si>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</si>
  <si>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</si>
  <si>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</si>
  <si>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</si>
  <si>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</si>
  <si>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</si>
  <si>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</si>
  <si>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</si>
  <si>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</si>
  <si>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</si>
  <si>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</si>
  <si>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</si>
  <si>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</si>
  <si>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</si>
  <si>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</si>
  <si>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</si>
  <si>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</si>
  <si>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</si>
  <si>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</si>
  <si>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</si>
  <si>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</si>
  <si>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</si>
  <si>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</si>
  <si>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</si>
  <si>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</si>
  <si>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</si>
  <si>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</si>
  <si>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</si>
  <si>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</si>
  <si>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</si>
  <si>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</si>
  <si>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</si>
  <si>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</si>
  <si>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</si>
  <si>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</si>
  <si>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</si>
  <si>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</si>
  <si>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</si>
  <si>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</si>
  <si>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</si>
  <si>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</si>
  <si>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</si>
  <si>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</si>
  <si>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</si>
  <si>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</si>
  <si>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</si>
  <si>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</si>
  <si>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</si>
  <si>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</si>
  <si>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</si>
  <si>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</si>
  <si>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</si>
  <si>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</si>
  <si>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</si>
  <si>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</si>
  <si>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</si>
  <si>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</si>
  <si>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</si>
  <si>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</si>
  <si>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</si>
  <si>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</si>
  <si>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</si>
  <si>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</si>
  <si>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</si>
  <si>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</si>
  <si>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</si>
  <si>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</si>
  <si>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</si>
  <si>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</si>
  <si>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</si>
  <si>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</si>
  <si>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</si>
  <si>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</si>
  <si>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</si>
  <si>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</si>
  <si>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</si>
  <si>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</si>
  <si>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</si>
  <si>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</si>
  <si>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</si>
  <si>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</si>
  <si>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</si>
  <si>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</si>
  <si>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</si>
  <si>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</si>
  <si>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</si>
  <si>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</si>
  <si>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</si>
  <si>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</si>
  <si>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</si>
  <si>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</si>
  <si>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</si>
  <si>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</si>
  <si>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</si>
  <si>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</si>
  <si>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</si>
  <si>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</si>
  <si>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</si>
  <si>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</si>
  <si>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</si>
  <si>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</si>
  <si>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</si>
  <si>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</si>
  <si>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</si>
  <si>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</si>
  <si>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</si>
  <si>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</si>
  <si>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</si>
  <si>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</si>
  <si>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</si>
  <si>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</si>
  <si>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</si>
  <si>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</si>
  <si>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</si>
  <si>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</si>
  <si>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</si>
  <si>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</si>
  <si>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</si>
  <si>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</si>
  <si>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</si>
  <si>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</si>
  <si>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</si>
  <si>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</si>
  <si>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</si>
  <si>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</si>
  <si>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</si>
  <si>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</si>
  <si>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</si>
  <si>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</si>
  <si>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</si>
  <si>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</si>
  <si>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</si>
  <si>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</si>
  <si>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</si>
  <si>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</si>
  <si>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</si>
  <si>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</si>
  <si>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</si>
  <si>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</si>
  <si>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</si>
  <si>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</si>
  <si>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</si>
  <si>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</si>
  <si>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</si>
  <si>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</si>
  <si>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</si>
  <si>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</si>
  <si>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</si>
  <si>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</si>
  <si>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</si>
  <si>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</si>
  <si>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</si>
  <si>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</si>
  <si>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</si>
  <si>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</si>
  <si>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</si>
  <si>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</si>
  <si>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</si>
  <si>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</si>
  <si>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</si>
  <si>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</si>
  <si>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</si>
  <si>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</si>
  <si>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</si>
  <si>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</si>
  <si>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</si>
  <si>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</si>
  <si>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</si>
  <si>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</si>
  <si>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</si>
  <si>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</si>
  <si>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</si>
  <si>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</si>
  <si>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</si>
  <si>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</si>
  <si>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</si>
  <si>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</si>
  <si>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</si>
  <si>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</si>
  <si>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</si>
  <si>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</si>
  <si>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</si>
  <si>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</si>
  <si>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</si>
  <si>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</si>
  <si>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</si>
  <si>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</si>
  <si>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</si>
  <si>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</si>
  <si>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</si>
  <si>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</si>
  <si>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</si>
  <si>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</si>
  <si>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</si>
  <si>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</si>
  <si>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</si>
  <si>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</si>
  <si>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</si>
  <si>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</si>
  <si>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</si>
  <si>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</si>
  <si>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</si>
  <si>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</si>
  <si>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</si>
  <si>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</si>
  <si>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</si>
  <si>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</si>
  <si>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</si>
  <si>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</si>
  <si>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</si>
  <si>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</si>
  <si>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</si>
  <si>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</si>
  <si>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</si>
  <si>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</si>
  <si>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</si>
  <si>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</si>
  <si>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</si>
  <si>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</si>
  <si>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</si>
  <si>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</si>
  <si>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</si>
  <si>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</si>
  <si>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</si>
  <si>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</si>
  <si>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</si>
  <si>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</si>
  <si>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</si>
  <si>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</si>
  <si>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</si>
  <si>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</si>
  <si>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</si>
  <si>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</si>
  <si>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</si>
  <si>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</si>
  <si>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</si>
  <si>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</si>
  <si>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</si>
  <si>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</si>
  <si>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</si>
  <si>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</si>
  <si>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</si>
  <si>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</si>
  <si>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</si>
  <si>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</si>
  <si>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</si>
  <si>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</si>
  <si>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</si>
  <si>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</si>
  <si>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</si>
  <si>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</si>
  <si>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</si>
  <si>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</si>
  <si>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</si>
  <si>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</si>
  <si>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</si>
  <si>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</si>
  <si>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</si>
  <si>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</si>
  <si>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</si>
  <si>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</si>
  <si>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</si>
  <si>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</si>
  <si>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</si>
  <si>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</si>
  <si>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</si>
  <si>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</si>
  <si>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</si>
  <si>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</si>
  <si>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</si>
  <si>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</si>
  <si>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</si>
  <si>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</si>
  <si>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</si>
  <si>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</si>
  <si>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</si>
  <si>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</si>
  <si>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</si>
  <si>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</si>
  <si>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</si>
  <si>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</si>
  <si>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</si>
  <si>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</si>
  <si>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</si>
  <si>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</si>
  <si>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</si>
  <si>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</si>
  <si>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</si>
  <si>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</si>
  <si>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</si>
  <si>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</si>
  <si>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</si>
  <si>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</si>
  <si>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</si>
  <si>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</si>
  <si>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</si>
  <si>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</si>
  <si>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</si>
  <si>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</si>
  <si>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</si>
  <si>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</si>
  <si>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</si>
  <si>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</si>
  <si>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</si>
  <si>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</si>
  <si>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</si>
  <si>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</si>
  <si>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</si>
  <si>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</si>
  <si>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</si>
  <si>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</si>
  <si>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</si>
  <si>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</si>
  <si>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</si>
  <si>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</si>
  <si>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</si>
  <si>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</si>
  <si>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</si>
  <si>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</si>
  <si>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</si>
  <si>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</si>
  <si>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</si>
  <si>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</si>
  <si>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</si>
  <si>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</si>
  <si>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</si>
  <si>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</si>
  <si>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</si>
  <si>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</si>
  <si>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</si>
  <si>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</si>
  <si>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</si>
  <si>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</si>
  <si>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</si>
  <si>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</si>
  <si>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</si>
  <si>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</si>
  <si>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</si>
  <si>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</si>
  <si>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</si>
  <si>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</si>
  <si>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</si>
  <si>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</si>
  <si>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</si>
  <si>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</si>
  <si>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</si>
  <si>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</si>
  <si>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</si>
  <si>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</si>
  <si>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</si>
  <si>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</si>
  <si>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</si>
  <si>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</si>
  <si>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</si>
  <si>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</si>
  <si>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</si>
  <si>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</si>
  <si>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</si>
  <si>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</si>
  <si>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</si>
  <si>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</si>
  <si>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</si>
  <si>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</si>
  <si>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</si>
  <si>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</si>
  <si>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</si>
  <si>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</si>
  <si>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</si>
  <si>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</si>
  <si>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</si>
  <si>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</si>
  <si>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</si>
  <si>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</si>
  <si>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</si>
  <si>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</si>
  <si>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</si>
  <si>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</si>
  <si>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</si>
  <si>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</si>
  <si>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</si>
  <si>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</si>
  <si>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</si>
  <si>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</si>
  <si>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</si>
  <si>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</si>
  <si>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</si>
  <si>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</si>
  <si>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</si>
  <si>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</si>
  <si>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</si>
  <si>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</si>
  <si>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</si>
  <si>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</si>
  <si>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</si>
  <si>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</si>
  <si>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</si>
  <si>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</si>
  <si>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</si>
  <si>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</si>
  <si>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</si>
  <si>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</si>
  <si>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</si>
  <si>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</si>
  <si>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</si>
  <si>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</si>
  <si>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</si>
  <si>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</si>
  <si>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</si>
  <si>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</si>
  <si>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</si>
  <si>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</si>
  <si>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</si>
  <si>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</si>
  <si>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</si>
  <si>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</si>
  <si>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</si>
  <si>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</si>
  <si>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</si>
  <si>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</si>
  <si>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</si>
  <si>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</si>
  <si>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</si>
  <si>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</si>
  <si>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</si>
  <si>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</si>
  <si>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</si>
  <si>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</si>
  <si>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</si>
  <si>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</si>
  <si>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</si>
  <si>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</si>
  <si>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</si>
  <si>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</si>
  <si>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</si>
  <si>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</si>
  <si>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</si>
  <si>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</si>
  <si>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</si>
  <si>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</si>
  <si>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</si>
  <si>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</si>
  <si>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</si>
  <si>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</si>
  <si>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</si>
  <si>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</si>
  <si>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</si>
  <si>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</si>
  <si>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</si>
  <si>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</si>
  <si>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</si>
  <si>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</si>
  <si>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</si>
  <si>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</si>
  <si>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</si>
  <si>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</si>
  <si>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</si>
  <si>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</si>
  <si>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</si>
  <si>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</si>
  <si>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</si>
  <si>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</si>
  <si>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</si>
  <si>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</si>
  <si>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</si>
  <si>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</si>
  <si>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</si>
  <si>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</si>
  <si>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</si>
  <si>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</si>
  <si>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</si>
  <si>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</si>
  <si>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</si>
  <si>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</si>
  <si>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</si>
  <si>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</si>
  <si>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</si>
  <si>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</si>
  <si>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</si>
  <si>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</si>
  <si>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</si>
  <si>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</si>
  <si>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</si>
  <si>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</si>
  <si>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</si>
  <si>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</si>
  <si>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</si>
  <si>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</si>
  <si>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</si>
  <si>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</si>
  <si>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</si>
  <si>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</si>
  <si>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</si>
  <si>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</si>
  <si>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</si>
  <si>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</si>
  <si>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</si>
  <si>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</si>
  <si>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</si>
  <si>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</si>
  <si>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</si>
  <si>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</si>
  <si>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</si>
  <si>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</si>
  <si>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</si>
  <si>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</si>
  <si>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</si>
  <si>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</si>
  <si>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</si>
  <si>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</si>
  <si>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</si>
  <si>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</si>
  <si>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</si>
  <si>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</si>
  <si>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</si>
  <si>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</si>
  <si>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</si>
  <si>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</si>
  <si>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</si>
  <si>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</si>
  <si>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</si>
  <si>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</si>
  <si>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</si>
  <si>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</si>
  <si>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</si>
  <si>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</si>
  <si>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</si>
  <si>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</si>
  <si>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</si>
  <si>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</si>
  <si>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</si>
  <si>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</si>
  <si>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</si>
  <si>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</si>
  <si>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</si>
  <si>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</si>
  <si>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</si>
  <si>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</si>
  <si>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</si>
  <si>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</si>
  <si>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</si>
  <si>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</si>
  <si>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</si>
  <si>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</si>
  <si>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</si>
  <si>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</si>
  <si>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</si>
  <si>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</si>
  <si>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</si>
  <si>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</si>
  <si>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</si>
  <si>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</si>
  <si>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</si>
  <si>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</si>
  <si>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</si>
  <si>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</si>
  <si>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</si>
  <si>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</si>
  <si>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</si>
  <si>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</si>
  <si>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</si>
  <si>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</si>
  <si>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</si>
  <si>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</si>
  <si>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</si>
  <si>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</si>
  <si>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</si>
  <si>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</si>
  <si>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</si>
  <si>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</si>
  <si>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</si>
  <si>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</si>
  <si>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</si>
  <si>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</si>
  <si>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</si>
  <si>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</si>
  <si>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</si>
  <si>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</si>
  <si>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</si>
  <si>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</si>
  <si>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</si>
  <si>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</si>
  <si>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</si>
  <si>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</si>
  <si>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</si>
  <si>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</si>
  <si>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</si>
  <si>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</si>
  <si>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</si>
  <si>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</si>
  <si>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</si>
  <si>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</si>
  <si>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</si>
  <si>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</si>
  <si>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</si>
  <si>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</si>
  <si>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</si>
  <si>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</si>
  <si>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</si>
  <si>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</si>
  <si>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</si>
  <si>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</si>
  <si>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</si>
  <si>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</si>
  <si>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</si>
  <si>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</si>
  <si>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</si>
  <si>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</si>
  <si>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</si>
  <si>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</si>
  <si>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</si>
  <si>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</si>
  <si>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</si>
  <si>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</si>
  <si>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</si>
  <si>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</si>
  <si>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</si>
  <si>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</si>
  <si>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</si>
  <si>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</si>
  <si>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</si>
  <si>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</si>
  <si>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</si>
  <si>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</si>
  <si>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</si>
  <si>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</si>
  <si>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</si>
  <si>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</si>
  <si>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</si>
  <si>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</si>
  <si>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</si>
  <si>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</si>
  <si>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</si>
  <si>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</si>
  <si>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</si>
  <si>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</si>
  <si>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</si>
  <si>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</si>
  <si>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</si>
  <si>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</si>
  <si>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</si>
  <si>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</si>
  <si>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</si>
  <si>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</si>
  <si>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</si>
  <si>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</si>
  <si>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</si>
  <si>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</si>
  <si>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</si>
  <si>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</si>
  <si>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</si>
  <si>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</si>
  <si>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</si>
  <si>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</si>
  <si>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</si>
  <si>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</si>
  <si>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</si>
  <si>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</si>
  <si>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</si>
  <si>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</si>
  <si>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</si>
  <si>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</si>
  <si>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</si>
  <si>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</si>
  <si>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</si>
  <si>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</si>
  <si>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</si>
  <si>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</si>
  <si>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</si>
  <si>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</si>
  <si>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</si>
  <si>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</si>
  <si>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</si>
  <si>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</si>
  <si>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</si>
  <si>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</si>
  <si>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</si>
  <si>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</si>
  <si>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</si>
  <si>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</si>
  <si>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</si>
  <si>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</si>
  <si>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</si>
  <si>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</si>
  <si>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</si>
  <si>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</si>
  <si>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</si>
  <si>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</si>
  <si>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</si>
  <si>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</si>
  <si>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</si>
  <si>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</si>
  <si>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</si>
  <si>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</si>
  <si>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</si>
  <si>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</si>
  <si>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</si>
  <si>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</si>
  <si>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</si>
  <si>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</si>
  <si>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</si>
  <si>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</si>
  <si>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</si>
  <si>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</si>
  <si>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</si>
  <si>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</si>
  <si>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</si>
  <si>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</si>
  <si>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</si>
  <si>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</si>
  <si>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</si>
  <si>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</si>
  <si>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</si>
  <si>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</si>
  <si>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</si>
  <si>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</si>
  <si>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</si>
  <si>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</si>
  <si>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</si>
  <si>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</si>
  <si>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</si>
  <si>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</si>
  <si>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</si>
  <si>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</si>
  <si>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</si>
  <si>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</si>
  <si>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</si>
  <si>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</si>
  <si>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</si>
  <si>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</si>
  <si>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</si>
  <si>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</si>
  <si>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</si>
  <si>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</si>
  <si>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</si>
  <si>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</si>
  <si>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</si>
  <si>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</si>
  <si>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</si>
  <si>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</si>
  <si>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</si>
  <si>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</si>
  <si>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</si>
  <si>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</si>
  <si>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</si>
  <si>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</si>
  <si>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</si>
  <si>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</si>
  <si>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</si>
  <si>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</si>
  <si>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</si>
  <si>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</si>
  <si>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</si>
  <si>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</si>
  <si>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</si>
  <si>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</si>
  <si>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</si>
  <si>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</si>
  <si>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</si>
  <si>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</si>
  <si>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</si>
  <si>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</si>
  <si>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</si>
  <si>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</si>
  <si>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</si>
  <si>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</si>
  <si>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</si>
  <si>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</si>
  <si>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</si>
  <si>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</si>
  <si>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</si>
  <si>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</si>
  <si>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</si>
  <si>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</si>
  <si>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</si>
  <si>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</si>
  <si>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</si>
  <si>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</si>
  <si>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</si>
  <si>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</si>
  <si>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</si>
  <si>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</si>
  <si>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</si>
  <si>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</si>
  <si>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</si>
  <si>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</si>
  <si>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</si>
  <si>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</si>
  <si>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</si>
  <si>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</si>
  <si>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</si>
  <si>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</si>
  <si>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</si>
  <si>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</si>
  <si>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</si>
  <si>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</si>
  <si>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</si>
  <si>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</si>
  <si>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</si>
  <si>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</si>
  <si>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</si>
  <si>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</si>
  <si>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</si>
  <si>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</si>
  <si>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</si>
  <si>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</si>
  <si>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</si>
  <si>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</si>
  <si>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</si>
  <si>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</si>
  <si>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</si>
  <si>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</si>
  <si>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</si>
  <si>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</si>
  <si>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</si>
  <si>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</si>
  <si>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</si>
  <si>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</si>
  <si>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</si>
  <si>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</si>
  <si>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</si>
  <si>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</si>
  <si>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</si>
  <si>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</si>
  <si>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</si>
  <si>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</si>
  <si>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</si>
  <si>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</si>
  <si>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</si>
  <si>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</si>
  <si>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</si>
  <si>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</si>
  <si>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</si>
  <si>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</si>
  <si>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</si>
  <si>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</si>
  <si>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</si>
  <si>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</si>
  <si>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</si>
  <si>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</si>
  <si>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</si>
  <si>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</si>
  <si>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</si>
  <si>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</si>
  <si>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</si>
  <si>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</si>
  <si>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</si>
  <si>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</si>
  <si>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</si>
  <si>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</si>
  <si>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</si>
  <si>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</si>
  <si>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</si>
  <si>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</si>
  <si>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</si>
  <si>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</si>
  <si>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</si>
  <si>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</si>
  <si>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</si>
  <si>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</si>
  <si>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</si>
  <si>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</si>
  <si>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</si>
  <si>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</si>
  <si>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</si>
  <si>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</si>
  <si>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</si>
  <si>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</si>
  <si>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</si>
  <si>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</si>
  <si>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</si>
  <si>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</si>
  <si>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</si>
  <si>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</si>
  <si>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</si>
  <si>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</si>
  <si>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</si>
  <si>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</si>
  <si>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</si>
  <si>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</si>
  <si>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</si>
  <si>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</si>
  <si>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</si>
  <si>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</si>
  <si>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</si>
  <si>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</si>
  <si>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</si>
  <si>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</si>
  <si>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</si>
  <si>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</si>
  <si>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</si>
  <si>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</si>
  <si>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</si>
  <si>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</si>
  <si>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</si>
  <si>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</si>
  <si>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</si>
  <si>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</si>
  <si>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</si>
  <si>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</si>
  <si>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</si>
  <si>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</si>
  <si>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</si>
  <si>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</si>
  <si>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</si>
  <si>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</si>
  <si>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</si>
  <si>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</si>
  <si>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</si>
  <si>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</si>
  <si>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</si>
  <si>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</si>
  <si>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</si>
  <si>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</si>
  <si>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</si>
  <si>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</si>
  <si>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</si>
  <si>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</si>
  <si>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</si>
  <si>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</si>
  <si>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</si>
  <si>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</si>
  <si>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</si>
  <si>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</si>
  <si>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</si>
  <si>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</si>
  <si>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</si>
  <si>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</si>
  <si>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</si>
  <si>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</si>
  <si>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</si>
  <si>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</si>
  <si>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</si>
  <si>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</si>
  <si>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</si>
  <si>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</si>
  <si>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</si>
  <si>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</si>
  <si>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</si>
  <si>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</si>
  <si>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</si>
  <si>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</si>
  <si>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</si>
  <si>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</si>
  <si>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</si>
  <si>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</si>
  <si>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</si>
  <si>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</si>
  <si>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</si>
  <si>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</si>
  <si>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</si>
  <si>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</si>
  <si>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</si>
  <si>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</si>
  <si>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</si>
  <si>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</si>
  <si>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</si>
  <si>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</si>
  <si>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</si>
  <si>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</si>
  <si>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</si>
  <si>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</si>
  <si>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</si>
  <si>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</si>
  <si>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</si>
  <si>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</si>
  <si>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</si>
  <si>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</si>
  <si>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</si>
  <si>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</si>
  <si>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</si>
  <si>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</si>
  <si>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</si>
  <si>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</si>
  <si>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</si>
  <si>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</si>
  <si>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</si>
  <si>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</si>
  <si>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</si>
  <si>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</si>
  <si>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</si>
  <si>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</si>
  <si>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</si>
  <si>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</si>
  <si>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</si>
  <si>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</si>
  <si>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</si>
  <si>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</si>
  <si>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</si>
  <si>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</si>
  <si>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</si>
  <si>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</si>
  <si>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</si>
  <si>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</si>
  <si>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</si>
  <si>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</si>
  <si>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</si>
  <si>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</si>
  <si>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</si>
  <si>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</si>
  <si>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</si>
  <si>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</si>
  <si>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</si>
  <si>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</si>
  <si>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</si>
  <si>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</si>
  <si>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</si>
  <si>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</si>
  <si>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</si>
  <si>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</si>
  <si>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</si>
  <si>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</si>
  <si>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</si>
  <si>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</si>
  <si>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</si>
  <si>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</si>
  <si>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</si>
  <si>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</si>
  <si>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</si>
  <si>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</si>
  <si>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</si>
  <si>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</si>
  <si>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</si>
  <si>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</si>
  <si>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</si>
  <si>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</si>
  <si>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</si>
  <si>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</si>
  <si>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</si>
  <si>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</si>
  <si>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</si>
  <si>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</si>
  <si>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</si>
  <si>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</si>
  <si>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</si>
  <si>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</si>
  <si>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</si>
  <si>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</si>
  <si>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</si>
  <si>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</si>
  <si>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</si>
  <si>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</si>
  <si>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</si>
  <si>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</si>
  <si>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</si>
  <si>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</si>
  <si>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</si>
  <si>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</si>
  <si>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</si>
  <si>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</si>
  <si>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</si>
  <si>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</si>
  <si>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</si>
  <si>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</si>
  <si>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</si>
  <si>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</si>
  <si>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</si>
  <si>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</si>
  <si>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</si>
  <si>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</si>
  <si>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</si>
  <si>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</si>
  <si>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</si>
  <si>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</si>
  <si>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</si>
  <si>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</si>
  <si>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</si>
  <si>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</si>
  <si>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</si>
  <si>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</si>
  <si>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</si>
  <si>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</si>
  <si>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</si>
  <si>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</si>
  <si>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</si>
  <si>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</si>
  <si>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</si>
  <si>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</si>
  <si>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</si>
  <si>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</si>
  <si>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</si>
  <si>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</si>
  <si>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</si>
  <si>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</si>
  <si>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</si>
  <si>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</si>
  <si>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</si>
  <si>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</si>
  <si>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</si>
  <si>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</si>
  <si>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</si>
  <si>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</si>
  <si>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</si>
  <si>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</si>
  <si>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</si>
  <si>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</si>
  <si>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</si>
  <si>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</si>
  <si>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</si>
  <si>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</si>
  <si>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</si>
  <si>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</si>
  <si>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</si>
  <si>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</si>
  <si>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</si>
  <si>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</si>
  <si>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</si>
  <si>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</si>
  <si>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</si>
  <si>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</si>
  <si>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</si>
  <si>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</si>
  <si>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</si>
  <si>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</si>
  <si>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</si>
  <si>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</si>
  <si>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</si>
  <si>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</si>
  <si>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</si>
  <si>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</si>
  <si>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</si>
  <si>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</si>
  <si>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</si>
  <si>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</si>
  <si>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</si>
  <si>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</si>
  <si>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</si>
  <si>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</si>
  <si>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</si>
  <si>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</si>
  <si>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</si>
  <si>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</si>
  <si>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</si>
  <si>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</si>
  <si>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</si>
  <si>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</si>
  <si>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</si>
  <si>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</si>
  <si>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</si>
  <si>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</si>
  <si>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</si>
  <si>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</si>
  <si>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</si>
  <si>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</si>
  <si>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</si>
  <si>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</si>
  <si>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</si>
  <si>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</si>
  <si>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</si>
  <si>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</si>
  <si>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</si>
  <si>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</si>
  <si>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</si>
  <si>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</si>
  <si>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</si>
  <si>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</si>
  <si>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</si>
  <si>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</si>
  <si>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</si>
  <si>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</si>
  <si>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</si>
  <si>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</si>
  <si>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</si>
  <si>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</si>
  <si>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</si>
  <si>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</si>
  <si>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</si>
  <si>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</si>
  <si>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</si>
  <si>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</si>
  <si>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</si>
  <si>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</si>
  <si>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</si>
  <si>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</si>
  <si>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</si>
  <si>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</si>
  <si>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</si>
  <si>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</si>
  <si>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</si>
  <si>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</si>
  <si>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</si>
  <si>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</si>
  <si>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</si>
  <si>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</si>
  <si>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</si>
  <si>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</si>
  <si>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</si>
  <si>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</si>
  <si>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</si>
  <si>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</si>
  <si>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</si>
  <si>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</si>
  <si>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</si>
  <si>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</si>
  <si>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</si>
  <si>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</si>
  <si>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</si>
  <si>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</si>
  <si>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</si>
  <si>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</si>
  <si>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</si>
  <si>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</si>
  <si>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</si>
  <si>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</si>
  <si>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</si>
  <si>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</si>
  <si>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</si>
  <si>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</si>
  <si>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</si>
  <si>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</si>
  <si>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</si>
  <si>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</si>
  <si>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</si>
  <si>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</si>
  <si>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</si>
  <si>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</si>
  <si>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</si>
  <si>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</si>
  <si>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</si>
  <si>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</si>
  <si>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</si>
  <si>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</si>
  <si>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</si>
  <si>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</si>
  <si>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</si>
  <si>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</si>
  <si>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</si>
  <si>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</si>
  <si>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</si>
  <si>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</si>
  <si>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</si>
  <si>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</si>
  <si>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</si>
  <si>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</si>
  <si>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</si>
  <si>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</si>
  <si>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</si>
  <si>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</si>
  <si>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</si>
  <si>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</si>
  <si>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</si>
  <si>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</si>
  <si>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</si>
  <si>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</si>
  <si>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</si>
  <si>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</si>
  <si>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</si>
  <si>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</si>
  <si>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</si>
  <si>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</si>
  <si>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</si>
  <si>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</si>
  <si>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</si>
  <si>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</si>
  <si>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</si>
  <si>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</si>
  <si>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</si>
  <si>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</si>
  <si>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</si>
  <si>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</si>
  <si>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</si>
  <si>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</si>
  <si>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</si>
  <si>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</si>
  <si>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</si>
  <si>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</si>
  <si>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</si>
  <si>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</si>
  <si>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</si>
  <si>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</si>
  <si>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</si>
  <si>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</si>
  <si>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</si>
  <si>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</si>
  <si>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</si>
  <si>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</si>
  <si>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</si>
  <si>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</si>
  <si>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</si>
  <si>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</si>
  <si>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</si>
  <si>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</si>
  <si>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</si>
  <si>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</si>
  <si>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</si>
  <si>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</si>
  <si>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</si>
  <si>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</si>
  <si>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</si>
  <si>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</si>
  <si>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</si>
  <si>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</si>
  <si>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</si>
  <si>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</si>
  <si>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</si>
  <si>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</si>
  <si>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</si>
  <si>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</si>
  <si>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</si>
  <si>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</si>
  <si>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</si>
  <si>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</si>
  <si>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</si>
  <si>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</si>
  <si>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</si>
  <si>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</si>
  <si>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</si>
  <si>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</si>
  <si>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</si>
  <si>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</si>
  <si>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</si>
  <si>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</si>
  <si>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</si>
  <si>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</si>
  <si>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</si>
  <si>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</si>
  <si>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</si>
  <si>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</si>
  <si>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</si>
  <si>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</si>
  <si>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</si>
  <si>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</si>
  <si>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</si>
  <si>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</si>
  <si>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</si>
  <si>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</si>
  <si>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</si>
  <si>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</si>
  <si>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</si>
  <si>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</si>
  <si>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</si>
  <si>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</si>
  <si>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</si>
  <si>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</si>
  <si>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</si>
  <si>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</si>
  <si>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</si>
  <si>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</si>
  <si>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</si>
  <si>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</si>
  <si>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</si>
  <si>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</si>
  <si>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</si>
  <si>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</si>
  <si>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</si>
  <si>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</si>
  <si>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</si>
  <si>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</si>
  <si>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</si>
  <si>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</si>
  <si>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</si>
  <si>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</si>
  <si>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</si>
  <si>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</si>
  <si>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</si>
  <si>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</si>
  <si>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</si>
  <si>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</si>
  <si>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</si>
  <si>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</si>
  <si>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</si>
  <si>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</si>
  <si>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</si>
  <si>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</si>
  <si>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</si>
  <si>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</si>
  <si>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</si>
  <si>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</si>
  <si>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</si>
  <si>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</si>
  <si>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</si>
  <si>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</si>
  <si>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</si>
  <si>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</si>
  <si>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</si>
  <si>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</si>
  <si>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</si>
  <si>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</si>
  <si>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</si>
  <si>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</si>
  <si>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</si>
  <si>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</si>
  <si>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</si>
  <si>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</si>
  <si>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</si>
  <si>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</si>
  <si>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</si>
  <si>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</si>
  <si>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</si>
  <si>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</si>
  <si>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</si>
  <si>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</si>
  <si>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</si>
  <si>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</si>
  <si>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</si>
  <si>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</si>
  <si>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</si>
  <si>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</si>
  <si>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</si>
  <si>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</si>
  <si>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</si>
  <si>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</si>
  <si>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</si>
  <si>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</si>
  <si>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</si>
  <si>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</si>
  <si>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</si>
  <si>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</si>
  <si>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</si>
  <si>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</si>
  <si>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</si>
  <si>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</si>
  <si>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</si>
  <si>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</si>
  <si>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</si>
  <si>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</si>
  <si>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</si>
  <si>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</si>
  <si>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</si>
  <si>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</si>
  <si>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</si>
  <si>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</si>
  <si>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</si>
  <si>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</si>
  <si>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</si>
  <si>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</si>
  <si>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</si>
  <si>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</si>
  <si>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</si>
  <si>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</si>
  <si>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</si>
  <si>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</si>
  <si>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</si>
  <si>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</si>
  <si>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</si>
  <si>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</si>
  <si>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</si>
  <si>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</si>
  <si>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</si>
  <si>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</si>
  <si>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</si>
  <si>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</si>
  <si>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</si>
  <si>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</si>
  <si>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</si>
  <si>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</si>
  <si>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</si>
  <si>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</si>
  <si>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</si>
  <si>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</si>
  <si>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</si>
  <si>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</si>
  <si>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</si>
  <si>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</si>
  <si>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</si>
  <si>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</si>
  <si>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</si>
  <si>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</si>
  <si>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</si>
  <si>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</si>
  <si>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</si>
  <si>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</si>
  <si>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</si>
  <si>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</si>
  <si>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</si>
  <si>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</si>
  <si>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</si>
  <si>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</si>
  <si>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</si>
  <si>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</si>
  <si>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</si>
  <si>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</si>
  <si>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</si>
  <si>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</si>
  <si>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</si>
  <si>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</si>
  <si>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</si>
  <si>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</si>
  <si>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</si>
  <si>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</si>
  <si>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</si>
  <si>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</si>
  <si>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</si>
  <si>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</si>
  <si>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</si>
  <si>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</si>
  <si>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</si>
  <si>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</si>
  <si>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</si>
  <si>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</si>
  <si>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</si>
  <si>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</si>
  <si>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</si>
  <si>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</si>
  <si>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</si>
  <si>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</si>
  <si>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</si>
  <si>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</si>
  <si>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</si>
  <si>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</si>
  <si>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</si>
  <si>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</si>
  <si>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</si>
  <si>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</si>
  <si>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</si>
  <si>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</si>
  <si>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</si>
  <si>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</si>
  <si>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</si>
  <si>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</si>
  <si>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</si>
  <si>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</si>
  <si>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</si>
  <si>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</si>
  <si>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</si>
  <si>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</si>
  <si>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</si>
  <si>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</si>
  <si>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</si>
  <si>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</si>
  <si>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</si>
  <si>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</si>
  <si>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</si>
  <si>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</si>
  <si>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</si>
  <si>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</si>
  <si>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</si>
  <si>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</si>
  <si>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</si>
  <si>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</si>
  <si>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</si>
  <si>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</si>
  <si>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</si>
  <si>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</si>
  <si>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</si>
  <si>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</si>
  <si>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</si>
  <si>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</si>
  <si>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</si>
  <si>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</si>
  <si>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</si>
  <si>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</si>
  <si>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</si>
  <si>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</si>
  <si>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</si>
  <si>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</si>
  <si>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</si>
  <si>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</si>
  <si>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</si>
  <si>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</si>
  <si>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</si>
  <si>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</si>
  <si>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</si>
  <si>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</si>
  <si>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</si>
  <si>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</si>
  <si>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</si>
  <si>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</si>
  <si>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</si>
  <si>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</si>
  <si>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</si>
  <si>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</si>
  <si>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</si>
  <si>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</si>
  <si>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</si>
  <si>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</si>
  <si>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</si>
  <si>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</si>
  <si>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</si>
  <si>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</si>
  <si>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</si>
  <si>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</si>
  <si>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</si>
  <si>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</si>
  <si>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</si>
  <si>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</si>
  <si>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</si>
  <si>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</si>
  <si>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</si>
  <si>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</si>
  <si>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</si>
  <si>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</si>
  <si>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</si>
  <si>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</si>
  <si>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</si>
  <si>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</si>
  <si>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</si>
  <si>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</si>
  <si>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</si>
  <si>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</si>
  <si>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</si>
  <si>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</si>
  <si>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</si>
  <si>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</si>
  <si>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</si>
  <si>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</si>
  <si>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</si>
  <si>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</si>
  <si>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</si>
  <si>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</si>
  <si>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</si>
  <si>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</si>
  <si>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</si>
  <si>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</si>
  <si>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</si>
  <si>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</si>
  <si>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</si>
  <si>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</si>
  <si>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</si>
  <si>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</si>
  <si>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</si>
  <si>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</si>
  <si>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</si>
  <si>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</si>
  <si>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</si>
  <si>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</si>
  <si>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</si>
  <si>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</si>
  <si>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</si>
  <si>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</si>
  <si>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</si>
  <si>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</si>
  <si>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</si>
  <si>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</si>
  <si>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</si>
  <si>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</si>
  <si>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</si>
  <si>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</si>
  <si>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</si>
  <si>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</si>
  <si>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</si>
  <si>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</si>
  <si>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</si>
  <si>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</si>
  <si>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</si>
  <si>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</si>
  <si>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</si>
  <si>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</si>
  <si>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</si>
  <si>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</si>
  <si>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</si>
  <si>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</si>
  <si>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</si>
  <si>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</si>
  <si>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</si>
  <si>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</si>
  <si>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</si>
  <si>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</si>
  <si>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</si>
  <si>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</si>
  <si>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</si>
  <si>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</si>
  <si>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</si>
  <si>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</si>
  <si>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</si>
  <si>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</si>
  <si>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</si>
  <si>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</si>
  <si>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</si>
  <si>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</si>
  <si>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</si>
  <si>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</si>
  <si>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</si>
  <si>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</si>
  <si>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</si>
  <si>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</si>
  <si>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</si>
  <si>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</si>
  <si>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</si>
  <si>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</si>
  <si>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</si>
  <si>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</si>
  <si>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</si>
  <si>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</si>
  <si>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</si>
  <si>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</si>
  <si>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</si>
  <si>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</si>
  <si>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</si>
  <si>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</si>
  <si>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</si>
  <si>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</si>
  <si>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</si>
  <si>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</si>
  <si>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</si>
  <si>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</si>
  <si>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</si>
  <si>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</si>
  <si>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</si>
  <si>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</si>
  <si>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</si>
  <si>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</si>
  <si>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</si>
  <si>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</si>
  <si>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</si>
  <si>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</si>
  <si>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</si>
  <si>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</si>
  <si>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</si>
  <si>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</si>
  <si>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</si>
  <si>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</si>
  <si>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</si>
  <si>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</si>
  <si>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</si>
  <si>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</si>
  <si>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</si>
  <si>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</si>
  <si>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</si>
  <si>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</si>
  <si>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</si>
  <si>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</si>
  <si>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</si>
  <si>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</si>
  <si>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</si>
  <si>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</si>
  <si>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</si>
  <si>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</si>
  <si>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</si>
  <si>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</si>
  <si>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</si>
  <si>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</si>
  <si>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</si>
  <si>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</si>
  <si>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</si>
  <si>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</si>
  <si>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</si>
  <si>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</si>
  <si>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</si>
  <si>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</si>
  <si>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</si>
  <si>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</si>
  <si>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</si>
  <si>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</si>
  <si>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</si>
  <si>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</si>
  <si>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</si>
  <si>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</si>
  <si>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</si>
  <si>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</si>
  <si>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</si>
  <si>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</si>
  <si>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</si>
  <si>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</si>
  <si>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</si>
  <si>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</si>
  <si>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</si>
  <si>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</si>
  <si>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</si>
  <si>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</si>
  <si>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</si>
  <si>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</si>
  <si>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</si>
  <si>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</si>
  <si>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</si>
  <si>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</si>
  <si>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</si>
  <si>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</si>
  <si>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</si>
  <si>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</si>
  <si>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</si>
  <si>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</si>
  <si>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</si>
  <si>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</si>
  <si>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</si>
  <si>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</si>
  <si>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</si>
  <si>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</si>
  <si>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</si>
  <si>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</si>
  <si>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</si>
  <si>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</si>
  <si>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</si>
  <si>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</si>
  <si>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</si>
  <si>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</si>
  <si>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</si>
  <si>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</si>
  <si>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</si>
  <si>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</si>
  <si>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</si>
  <si>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</si>
  <si>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</si>
  <si>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</si>
  <si>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</si>
  <si>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</si>
  <si>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</si>
  <si>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</si>
  <si>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</si>
  <si>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</si>
  <si>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</si>
  <si>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</si>
  <si>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</si>
  <si>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</si>
  <si>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</si>
  <si>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</si>
  <si>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</si>
  <si>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</si>
  <si>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</si>
  <si>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</si>
  <si>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</si>
  <si>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</si>
  <si>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</si>
  <si>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</si>
  <si>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</si>
  <si>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</si>
  <si>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</si>
  <si>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</si>
  <si>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</si>
  <si>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</si>
  <si>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</si>
  <si>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</si>
  <si>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</si>
  <si>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</si>
  <si>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</si>
  <si>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</si>
  <si>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</si>
  <si>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</si>
  <si>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</si>
  <si>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</si>
  <si>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</si>
  <si>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</si>
  <si>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</si>
  <si>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</si>
  <si>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</si>
  <si>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</si>
  <si>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</si>
  <si>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</si>
  <si>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</si>
  <si>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</si>
  <si>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</si>
  <si>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</si>
  <si>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</si>
  <si>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</si>
  <si>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</si>
  <si>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</si>
  <si>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</si>
  <si>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</si>
  <si>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</si>
  <si>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</si>
  <si>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</si>
  <si>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</si>
  <si>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</si>
  <si>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</si>
  <si>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</si>
  <si>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</si>
  <si>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</si>
  <si>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</si>
  <si>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</si>
  <si>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</si>
  <si>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</si>
  <si>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</si>
  <si>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</si>
  <si>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</si>
  <si>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</si>
  <si>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</si>
  <si>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</si>
  <si>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</si>
  <si>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</si>
  <si>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</si>
  <si>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</si>
  <si>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</si>
  <si>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</si>
  <si>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</si>
  <si>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</si>
  <si>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</si>
  <si>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</si>
  <si>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</si>
  <si>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</si>
  <si>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</si>
  <si>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</si>
  <si>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</si>
  <si>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</si>
  <si>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</si>
  <si>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</si>
  <si>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</si>
  <si>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</si>
  <si>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</si>
  <si>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</si>
  <si>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</si>
  <si>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</si>
  <si>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</si>
  <si>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</si>
  <si>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</si>
  <si>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</si>
  <si>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</si>
  <si>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</si>
  <si>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</si>
  <si>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</si>
  <si>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</si>
  <si>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</si>
  <si>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</si>
  <si>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</si>
  <si>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</si>
  <si>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</si>
  <si>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</si>
  <si>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</si>
  <si>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</si>
  <si>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</si>
  <si>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</si>
  <si>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</si>
  <si>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</si>
  <si>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</si>
  <si>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</si>
  <si>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</si>
  <si>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</si>
  <si>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</si>
  <si>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</si>
  <si>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</si>
  <si>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</si>
  <si>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</si>
  <si>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</si>
  <si>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</si>
  <si>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</si>
  <si>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</si>
  <si>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</si>
  <si>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</si>
  <si>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</si>
  <si>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</si>
  <si>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</si>
  <si>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</si>
  <si>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</si>
  <si>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</si>
  <si>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</si>
  <si>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</si>
  <si>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</si>
  <si>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</si>
  <si>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</si>
  <si>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</si>
  <si>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</si>
  <si>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</si>
  <si>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</si>
  <si>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</si>
  <si>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</si>
  <si>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</si>
  <si>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</si>
  <si>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</si>
  <si>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</si>
  <si>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</si>
  <si>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</si>
  <si>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</si>
  <si>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</si>
  <si>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</si>
  <si>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</si>
  <si>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</si>
  <si>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</si>
  <si>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</si>
  <si>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</si>
  <si>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</si>
  <si>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</si>
  <si>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</si>
  <si>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</si>
  <si>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</si>
  <si>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</si>
  <si>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</si>
  <si>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</si>
  <si>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</si>
  <si>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</si>
  <si>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</si>
  <si>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</si>
  <si>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</si>
  <si>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</si>
  <si>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</si>
  <si>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</si>
  <si>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</si>
  <si>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</si>
  <si>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</si>
  <si>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</si>
  <si>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</si>
  <si>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</si>
  <si>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</si>
  <si>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</si>
  <si>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</si>
  <si>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</si>
  <si>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</si>
  <si>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</si>
  <si>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</si>
  <si>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</si>
  <si>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</si>
  <si>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</si>
  <si>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</si>
  <si>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</si>
  <si>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</si>
  <si>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</si>
  <si>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</si>
  <si>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</si>
  <si>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</si>
  <si>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</si>
  <si>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</si>
  <si>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</si>
  <si>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</si>
  <si>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</si>
  <si>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</si>
  <si>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</si>
  <si>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</si>
  <si>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</si>
  <si>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</si>
  <si>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</si>
  <si>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</si>
  <si>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</si>
  <si>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</si>
  <si>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</si>
  <si>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</si>
  <si>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</si>
  <si>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</si>
  <si>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</si>
  <si>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</si>
  <si>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</si>
  <si>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</si>
  <si>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</si>
  <si>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</si>
  <si>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</si>
  <si>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</si>
  <si>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</si>
  <si>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</si>
  <si>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</si>
  <si>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</si>
  <si>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</si>
  <si>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</si>
  <si>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</si>
  <si>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</si>
  <si>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</si>
  <si>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</si>
  <si>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</si>
  <si>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</si>
  <si>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</si>
  <si>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</si>
  <si>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</si>
  <si>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</si>
  <si>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</si>
  <si>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</si>
  <si>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</si>
  <si>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</si>
  <si>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</si>
  <si>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</si>
  <si>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</si>
  <si>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</si>
  <si>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</si>
  <si>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</si>
  <si>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</si>
  <si>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</si>
  <si>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</si>
  <si>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</si>
  <si>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</si>
  <si>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</si>
  <si>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</si>
  <si>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</si>
  <si>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</si>
  <si>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</si>
  <si>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</si>
  <si>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</si>
  <si>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</si>
  <si>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</si>
  <si>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</si>
  <si>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</si>
  <si>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</si>
  <si>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</si>
  <si>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</si>
  <si>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</si>
  <si>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</si>
  <si>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</si>
  <si>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</si>
  <si>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</si>
  <si>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</si>
  <si>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</si>
  <si>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</si>
  <si>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</si>
  <si>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</si>
  <si>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</si>
  <si>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</si>
  <si>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</si>
  <si>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</si>
  <si>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</si>
  <si>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</si>
  <si>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</si>
  <si>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</si>
  <si>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</si>
  <si>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</si>
  <si>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</si>
  <si>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</si>
  <si>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</si>
  <si>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</si>
  <si>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</si>
  <si>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</si>
  <si>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</si>
  <si>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</si>
  <si>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</si>
  <si>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</si>
  <si>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</si>
  <si>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</si>
  <si>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</si>
  <si>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</si>
  <si>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</si>
  <si>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</si>
  <si>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</si>
  <si>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</si>
  <si>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</si>
  <si>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</si>
  <si>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</si>
  <si>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</si>
  <si>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</si>
  <si>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</si>
  <si>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</si>
  <si>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</si>
  <si>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</si>
  <si>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</si>
  <si>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</si>
  <si>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</si>
  <si>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</si>
  <si>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</si>
  <si>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</si>
  <si>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</si>
  <si>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</si>
  <si>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</si>
  <si>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</si>
  <si>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</si>
  <si>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</si>
  <si>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</si>
  <si>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</si>
  <si>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</si>
  <si>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</si>
  <si>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</si>
  <si>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</si>
  <si>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</si>
  <si>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</si>
  <si>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</si>
  <si>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</si>
  <si>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</si>
  <si>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</si>
  <si>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</si>
  <si>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</si>
  <si>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</si>
  <si>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</si>
  <si>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</si>
  <si>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</si>
  <si>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</si>
  <si>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</si>
  <si>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</si>
  <si>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</si>
  <si>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</si>
  <si>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</si>
  <si>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</si>
  <si>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</si>
  <si>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</si>
  <si>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</si>
  <si>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</si>
  <si>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</si>
  <si>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</si>
  <si>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</si>
  <si>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</si>
  <si>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</si>
  <si>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</si>
  <si>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</si>
  <si>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</si>
  <si>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</si>
  <si>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</si>
  <si>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</si>
  <si>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</si>
  <si>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</si>
  <si>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</si>
  <si>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</si>
  <si>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</si>
  <si>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</si>
  <si>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</si>
  <si>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</si>
  <si>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</si>
  <si>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</si>
  <si>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</si>
  <si>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</si>
  <si>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</si>
  <si>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</si>
  <si>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</si>
  <si>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</si>
  <si>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</si>
  <si>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</si>
  <si>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</si>
  <si>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</si>
  <si>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</si>
  <si>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</si>
  <si>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</si>
  <si>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</si>
  <si>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</si>
  <si>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</si>
  <si>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</si>
  <si>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</si>
  <si>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</si>
  <si>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</si>
  <si>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</si>
  <si>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</si>
  <si>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</si>
  <si>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</si>
  <si>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</si>
  <si>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</si>
  <si>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</si>
  <si>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</si>
  <si>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</si>
  <si>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</si>
  <si>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</si>
  <si>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</si>
  <si>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</si>
  <si>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</si>
  <si>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</si>
  <si>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</si>
  <si>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</si>
  <si>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</si>
  <si>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</si>
  <si>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</si>
  <si>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</si>
  <si>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</si>
  <si>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</si>
  <si>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</si>
  <si>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</si>
  <si>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</si>
  <si>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</si>
  <si>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</si>
  <si>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</si>
  <si>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</si>
  <si>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</si>
  <si>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</si>
  <si>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</si>
  <si>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</si>
  <si>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</si>
  <si>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</si>
  <si>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</si>
  <si>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</si>
  <si>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</si>
  <si>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</si>
  <si>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</si>
  <si>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</si>
  <si>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</si>
  <si>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</si>
  <si>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</si>
  <si>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</si>
  <si>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</si>
  <si>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</si>
  <si>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</si>
  <si>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</si>
  <si>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</si>
  <si>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</si>
  <si>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</si>
  <si>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</si>
  <si>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</si>
  <si>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</si>
  <si>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</si>
  <si>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</si>
  <si>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</si>
  <si>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</si>
  <si>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</si>
  <si>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</si>
  <si>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</si>
  <si>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</si>
  <si>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</si>
  <si>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</si>
  <si>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</si>
  <si>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</si>
  <si>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</si>
  <si>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</si>
  <si>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</si>
  <si>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</si>
  <si>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</si>
  <si>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</si>
  <si>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</si>
  <si>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</si>
  <si>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</si>
  <si>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</si>
  <si>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</si>
  <si>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</si>
  <si>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</si>
  <si>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</si>
  <si>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</si>
  <si>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</si>
  <si>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</si>
  <si>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</si>
  <si>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</si>
  <si>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</si>
  <si>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</si>
  <si>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</si>
  <si>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</si>
  <si>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</si>
  <si>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</si>
  <si>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</si>
  <si>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</si>
  <si>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</si>
  <si>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</si>
  <si>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</si>
  <si>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</si>
  <si>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</si>
  <si>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</si>
  <si>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</si>
  <si>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</si>
  <si>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</si>
  <si>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</si>
  <si>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</si>
  <si>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</si>
  <si>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</si>
  <si>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</si>
  <si>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</si>
  <si>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</si>
  <si>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</si>
  <si>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</si>
  <si>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</si>
  <si>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</si>
  <si>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</si>
  <si>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</si>
  <si>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</si>
  <si>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</si>
  <si>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</si>
  <si>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</si>
  <si>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</si>
  <si>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</si>
  <si>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</si>
  <si>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</si>
  <si>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</si>
  <si>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</si>
  <si>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</si>
  <si>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</si>
  <si>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</si>
  <si>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</si>
  <si>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</si>
  <si>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</si>
  <si>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</si>
  <si>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</si>
  <si>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</si>
  <si>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</si>
  <si>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</si>
  <si>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</si>
  <si>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</si>
  <si>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</si>
  <si>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</si>
  <si>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</si>
  <si>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</si>
  <si>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</si>
  <si>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</si>
  <si>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</si>
  <si>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</si>
  <si>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</si>
  <si>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</si>
  <si>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</si>
  <si>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</si>
  <si>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</si>
  <si>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</si>
  <si>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</si>
  <si>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</si>
  <si>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</si>
  <si>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</si>
  <si>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</si>
  <si>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</si>
  <si>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</si>
  <si>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</si>
  <si>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</si>
  <si>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</si>
  <si>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</si>
  <si>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</si>
  <si>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</si>
  <si>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</si>
  <si>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</si>
  <si>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</si>
  <si>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</si>
  <si>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</si>
  <si>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</si>
  <si>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</si>
  <si>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</si>
  <si>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</si>
  <si>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</si>
  <si>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</si>
  <si>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</si>
  <si>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</si>
  <si>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</si>
  <si>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</si>
  <si>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</si>
  <si>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</si>
  <si>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</si>
  <si>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</si>
  <si>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</si>
  <si>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</si>
  <si>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</si>
  <si>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</si>
  <si>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</si>
  <si>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</si>
  <si>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</si>
  <si>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</si>
  <si>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</si>
  <si>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</si>
  <si>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</si>
  <si>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</si>
  <si>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</si>
  <si>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</si>
  <si>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</si>
  <si>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</si>
  <si>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</si>
  <si>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</si>
  <si>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</si>
  <si>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</si>
  <si>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</si>
  <si>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</si>
  <si>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</si>
  <si>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</si>
  <si>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</si>
  <si>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</si>
  <si>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</si>
  <si>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</si>
  <si>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</si>
  <si>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</si>
  <si>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</si>
  <si>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</si>
  <si>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</si>
  <si>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</si>
  <si>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</si>
  <si>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</si>
  <si>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</si>
  <si>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</si>
  <si>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</si>
  <si>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</si>
  <si>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</si>
  <si>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</si>
  <si>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</si>
  <si>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</si>
  <si>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</si>
  <si>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</si>
  <si>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</si>
  <si>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</si>
  <si>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</si>
  <si>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</si>
  <si>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</si>
  <si>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</si>
  <si>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</si>
  <si>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</si>
  <si>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</si>
  <si>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</si>
  <si>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</si>
  <si>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</si>
  <si>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</si>
  <si>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</si>
  <si>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</si>
  <si>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</si>
  <si>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</si>
  <si>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</si>
  <si>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</si>
  <si>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</si>
  <si>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</si>
  <si>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</si>
  <si>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</si>
  <si>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</si>
  <si>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</si>
  <si>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</si>
  <si>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</si>
  <si>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</si>
  <si>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</si>
  <si>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</si>
  <si>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</si>
  <si>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</si>
  <si>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</si>
  <si>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</si>
  <si>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</si>
  <si>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</si>
  <si>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</si>
  <si>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</si>
  <si>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</si>
  <si>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</si>
  <si>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</si>
  <si>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</si>
  <si>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</si>
  <si>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</si>
  <si>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</si>
  <si>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</si>
  <si>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</si>
  <si>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</si>
  <si>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</si>
  <si>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</si>
  <si>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</si>
  <si>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</si>
  <si>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</si>
  <si>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</si>
  <si>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</si>
  <si>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</si>
  <si>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</si>
  <si>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</si>
  <si>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</si>
  <si>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</si>
  <si>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</si>
  <si>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</si>
  <si>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</si>
  <si>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</si>
  <si>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</si>
  <si>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</si>
  <si>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</si>
  <si>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</si>
  <si>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</si>
  <si>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</si>
  <si>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</si>
  <si>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</si>
  <si>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</si>
  <si>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</si>
  <si>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</si>
  <si>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</si>
  <si>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</si>
  <si>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</si>
  <si>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</si>
  <si>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</si>
  <si>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</si>
  <si>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</si>
  <si>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</si>
  <si>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</si>
  <si>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</si>
  <si>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</si>
  <si>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</si>
  <si>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</si>
  <si>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</si>
  <si>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</si>
  <si>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</si>
  <si>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</si>
  <si>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</si>
  <si>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</si>
  <si>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</si>
  <si>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</si>
  <si>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</si>
  <si>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</si>
  <si>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</si>
  <si>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</si>
  <si>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</si>
  <si>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</si>
  <si>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</si>
  <si>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</si>
  <si>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</si>
  <si>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</si>
  <si>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</si>
  <si>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</si>
  <si>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</si>
  <si>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</si>
  <si>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</si>
  <si>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</si>
  <si>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</si>
  <si>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</si>
  <si>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</si>
  <si>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</si>
  <si>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</si>
  <si>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</si>
  <si>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</si>
  <si>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</si>
  <si>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</si>
  <si>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</si>
  <si>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</si>
  <si>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</si>
  <si>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</si>
  <si>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</si>
  <si>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</si>
  <si>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</si>
  <si>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</si>
  <si>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</si>
  <si>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</si>
  <si>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</si>
  <si>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</si>
  <si>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</si>
  <si>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</si>
  <si>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</si>
  <si>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</si>
  <si>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</si>
  <si>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</si>
  <si>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</si>
  <si>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</si>
  <si>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</si>
  <si>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</si>
  <si>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</si>
  <si>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</si>
  <si>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</si>
  <si>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</si>
  <si>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</si>
  <si>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</si>
  <si>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</si>
  <si>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</si>
  <si>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</si>
  <si>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</si>
  <si>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</si>
  <si>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</si>
  <si>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</si>
  <si>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</si>
  <si>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</si>
  <si>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</si>
  <si>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</si>
  <si>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</si>
  <si>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</si>
  <si>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</si>
  <si>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</si>
  <si>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</si>
  <si>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</si>
  <si>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</si>
  <si>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</si>
  <si>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</si>
  <si>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</si>
  <si>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</si>
  <si>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</si>
  <si>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</si>
  <si>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</si>
  <si>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</si>
  <si>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</si>
  <si>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</si>
  <si>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</si>
  <si>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</si>
  <si>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</si>
  <si>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</si>
  <si>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</si>
  <si>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</si>
  <si>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</si>
  <si>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</si>
  <si>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</si>
  <si>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</si>
  <si>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</si>
  <si>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</si>
  <si>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</si>
  <si>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</si>
  <si>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</si>
  <si>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</si>
  <si>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</si>
  <si>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</si>
  <si>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</si>
  <si>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</si>
  <si>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</si>
  <si>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</si>
  <si>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</si>
  <si>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</si>
  <si>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</si>
  <si>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</si>
  <si>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</si>
  <si>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</si>
  <si>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</si>
  <si>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</si>
  <si>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</si>
  <si>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</si>
  <si>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</si>
  <si>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</si>
  <si>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</si>
  <si>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</si>
  <si>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</si>
  <si>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</si>
  <si>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</si>
  <si>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</si>
  <si>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</si>
  <si>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</si>
  <si>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</si>
  <si>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</si>
  <si>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</si>
  <si>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</si>
  <si>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</si>
  <si>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</si>
  <si>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</si>
  <si>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</si>
  <si>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</si>
  <si>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</si>
  <si>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</si>
  <si>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</si>
  <si>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</si>
  <si>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</si>
  <si>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</si>
  <si>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</si>
  <si>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</si>
  <si>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</si>
  <si>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</si>
  <si>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</si>
  <si>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</si>
  <si>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</si>
  <si>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</si>
  <si>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</si>
  <si>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</si>
  <si>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</si>
  <si>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</si>
  <si>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</si>
  <si>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</si>
  <si>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</si>
  <si>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</si>
  <si>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</si>
  <si>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</si>
  <si>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</si>
  <si>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</si>
  <si>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</si>
  <si>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</si>
  <si>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</si>
  <si>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</si>
  <si>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</si>
  <si>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</si>
  <si>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</si>
  <si>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</si>
  <si>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</si>
  <si>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</si>
  <si>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</si>
  <si>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</si>
  <si>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</si>
  <si>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</si>
  <si>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</si>
  <si>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</si>
  <si>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</si>
  <si>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</si>
  <si>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</si>
  <si>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</si>
  <si>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</si>
  <si>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</si>
  <si>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</si>
  <si>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</si>
  <si>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</si>
  <si>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</si>
  <si>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</si>
  <si>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</si>
  <si>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</si>
  <si>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</si>
  <si>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</si>
  <si>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</si>
  <si>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</si>
  <si>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</si>
  <si>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</si>
  <si>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</si>
  <si>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</si>
  <si>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</si>
  <si>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</si>
  <si>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</si>
  <si>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</si>
  <si>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</si>
  <si>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</si>
  <si>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</si>
  <si>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</si>
  <si>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</si>
  <si>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</si>
  <si>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</si>
  <si>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</si>
  <si>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</si>
  <si>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</si>
  <si>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</si>
  <si>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</si>
  <si>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</si>
  <si>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</si>
  <si>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</si>
  <si>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</si>
  <si>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</si>
  <si>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</si>
  <si>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</si>
  <si>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</si>
  <si>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</si>
  <si>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</si>
  <si>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</si>
  <si>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</si>
  <si>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</si>
  <si>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</si>
  <si>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</si>
  <si>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</si>
  <si>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</si>
  <si>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</si>
  <si>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</si>
  <si>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</si>
  <si>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</si>
  <si>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</si>
  <si>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</si>
  <si>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</si>
  <si>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</si>
  <si>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</si>
  <si>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</si>
  <si>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</si>
  <si>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</si>
  <si>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</si>
  <si>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</si>
  <si>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</si>
  <si>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</si>
  <si>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</si>
  <si>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</si>
  <si>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</si>
  <si>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</si>
  <si>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</si>
  <si>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</si>
  <si>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</si>
  <si>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</si>
  <si>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</si>
  <si>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</si>
  <si>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</si>
  <si>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</si>
  <si>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</si>
  <si>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</si>
  <si>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</si>
  <si>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</si>
  <si>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</si>
  <si>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</si>
  <si>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</si>
  <si>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</si>
  <si>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</si>
  <si>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</si>
  <si>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</si>
  <si>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</si>
  <si>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</si>
  <si>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</si>
  <si>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</si>
  <si>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</si>
  <si>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</si>
  <si>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</si>
  <si>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</si>
  <si>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</si>
  <si>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</si>
  <si>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</si>
  <si>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</si>
  <si>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</si>
  <si>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</si>
  <si>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</si>
  <si>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</si>
  <si>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</si>
  <si>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</si>
  <si>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</si>
  <si>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</si>
  <si>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</si>
  <si>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</si>
  <si>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</si>
  <si>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</si>
  <si>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</si>
  <si>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</si>
  <si>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</si>
  <si>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</si>
  <si>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</si>
  <si>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</si>
  <si>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</si>
  <si>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</si>
  <si>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</si>
  <si>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</si>
  <si>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</si>
  <si>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</si>
  <si>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</si>
  <si>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</si>
  <si>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</si>
  <si>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</si>
  <si>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</si>
  <si>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</si>
  <si>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</si>
  <si>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</si>
  <si>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</si>
  <si>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</si>
  <si>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</si>
  <si>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</si>
  <si>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</si>
  <si>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</si>
  <si>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</si>
  <si>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</si>
  <si>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</si>
  <si>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</si>
  <si>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</si>
  <si>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</si>
  <si>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</si>
  <si>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</si>
  <si>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</si>
  <si>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</si>
  <si>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</si>
  <si>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</si>
  <si>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</si>
  <si>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</si>
  <si>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</si>
  <si>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</si>
  <si>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</si>
  <si>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</si>
  <si>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</si>
  <si>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</si>
  <si>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</si>
  <si>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</si>
  <si>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</si>
  <si>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</si>
  <si>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</si>
  <si>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</si>
  <si>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</si>
  <si>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</si>
  <si>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</si>
  <si>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</si>
  <si>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</si>
  <si>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</si>
  <si>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</si>
  <si>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</si>
  <si>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</si>
  <si>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</si>
  <si>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</si>
  <si>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</si>
  <si>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</si>
  <si>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</si>
  <si>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</si>
  <si>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</si>
  <si>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</si>
  <si>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</si>
  <si>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</si>
  <si>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</si>
  <si>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</si>
  <si>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</si>
  <si>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</si>
  <si>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</si>
  <si>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</si>
  <si>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</si>
  <si>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</si>
  <si>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</si>
  <si>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</si>
  <si>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</si>
  <si>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</si>
  <si>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</si>
  <si>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</si>
  <si>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</si>
  <si>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</si>
  <si>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</si>
  <si>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</si>
  <si>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</si>
  <si>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</si>
  <si>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</si>
  <si>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</si>
  <si>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</si>
  <si>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</si>
  <si>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</si>
  <si>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</si>
  <si>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</si>
  <si>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</si>
  <si>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</si>
  <si>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</si>
  <si>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</si>
  <si>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</si>
  <si>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</si>
  <si>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</si>
  <si>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</si>
  <si>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</si>
  <si>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</si>
  <si>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</si>
  <si>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</si>
  <si>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</si>
  <si>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</si>
  <si>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</si>
  <si>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</si>
  <si>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</si>
  <si>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</si>
  <si>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</si>
  <si>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</si>
  <si>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</si>
  <si>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</si>
  <si>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</si>
  <si>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</si>
  <si>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</si>
  <si>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</si>
  <si>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</si>
  <si>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</si>
  <si>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</si>
  <si>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</si>
  <si>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</si>
  <si>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</si>
  <si>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</si>
  <si>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</si>
  <si>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</si>
  <si>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</si>
  <si>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</si>
  <si>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</si>
  <si>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</si>
  <si>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</si>
  <si>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</si>
  <si>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</si>
  <si>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</si>
  <si>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</si>
  <si>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</si>
  <si>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</si>
  <si>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</si>
  <si>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</si>
  <si>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</si>
  <si>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</si>
  <si>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</si>
  <si>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</si>
  <si>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</si>
  <si>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</si>
  <si>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</si>
  <si>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</si>
  <si>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</si>
  <si>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</si>
  <si>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</si>
  <si>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</si>
  <si>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</si>
  <si>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</si>
  <si>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</si>
  <si>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</si>
  <si>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</si>
  <si>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</si>
  <si>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</si>
  <si>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</si>
  <si>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</si>
  <si>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</si>
  <si>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</si>
  <si>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</si>
  <si>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</si>
  <si>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</si>
  <si>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</si>
  <si>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</si>
  <si>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</si>
  <si>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</si>
  <si>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</si>
  <si>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</si>
  <si>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</si>
  <si>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</si>
  <si>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</si>
  <si>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</si>
  <si>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</si>
  <si>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</si>
  <si>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</si>
  <si>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</si>
  <si>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</si>
  <si>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</si>
  <si>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</si>
  <si>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</si>
  <si>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</si>
  <si>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</si>
  <si>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</si>
  <si>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</si>
  <si>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</si>
  <si>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</si>
  <si>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</si>
  <si>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</si>
  <si>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</si>
  <si>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</si>
  <si>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</si>
  <si>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</si>
  <si>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</si>
  <si>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</si>
  <si>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</si>
  <si>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</si>
  <si>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</si>
  <si>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</si>
  <si>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</si>
  <si>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</si>
  <si>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</si>
  <si>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</si>
  <si>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</si>
  <si>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</si>
  <si>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</si>
  <si>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</si>
  <si>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</si>
  <si>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</si>
  <si>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</si>
  <si>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</si>
  <si>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</si>
  <si>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</si>
  <si>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</si>
  <si>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</si>
  <si>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</si>
  <si>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</si>
  <si>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</si>
  <si>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</si>
  <si>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</si>
  <si>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</si>
  <si>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</si>
  <si>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</si>
  <si>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</si>
  <si>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</si>
  <si>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</si>
  <si>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</si>
  <si>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</si>
  <si>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</si>
  <si>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</si>
  <si>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</si>
  <si>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</si>
  <si>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</si>
  <si>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</si>
  <si>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</si>
  <si>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</si>
  <si>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</si>
  <si>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</si>
  <si>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</si>
  <si>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</si>
  <si>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</si>
  <si>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</si>
  <si>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</si>
  <si>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</si>
  <si>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</si>
  <si>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</si>
  <si>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</si>
  <si>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</si>
  <si>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</si>
  <si>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</si>
  <si>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</si>
  <si>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</si>
  <si>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</si>
  <si>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</si>
  <si>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</si>
  <si>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</si>
  <si>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</si>
  <si>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</si>
  <si>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</si>
  <si>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</si>
  <si>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</si>
  <si>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</si>
  <si>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</si>
  <si>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</si>
  <si>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</si>
  <si>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</si>
  <si>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</si>
  <si>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</si>
  <si>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</si>
  <si>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</si>
  <si>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</si>
  <si>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</si>
  <si>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</si>
  <si>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</si>
  <si>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</si>
  <si>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</si>
  <si>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</si>
  <si>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</si>
  <si>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</si>
  <si>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</si>
  <si>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</si>
  <si>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</si>
  <si>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</si>
  <si>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</si>
  <si>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</si>
  <si>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</si>
  <si>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</si>
  <si>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</si>
  <si>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</si>
  <si>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</si>
  <si>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</si>
  <si>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</si>
  <si>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</si>
  <si>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</si>
  <si>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</si>
  <si>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</si>
  <si>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</si>
  <si>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</si>
  <si>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</si>
  <si>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</si>
  <si>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</si>
  <si>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</si>
  <si>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</si>
  <si>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</si>
  <si>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</si>
  <si>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</si>
  <si>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</si>
  <si>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</si>
  <si>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</si>
  <si>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</si>
  <si>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</si>
  <si>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</si>
  <si>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</si>
  <si>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</si>
  <si>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</si>
  <si>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</si>
  <si>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</si>
  <si>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</si>
  <si>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</si>
  <si>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</si>
  <si>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</si>
  <si>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</si>
  <si>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</si>
  <si>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</si>
  <si>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</si>
  <si>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</si>
  <si>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</si>
  <si>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</si>
  <si>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</si>
  <si>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</si>
  <si>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</si>
  <si>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</si>
  <si>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</si>
  <si>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</si>
  <si>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</si>
  <si>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</si>
  <si>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</si>
  <si>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</si>
  <si>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</si>
  <si>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</si>
  <si>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</si>
  <si>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</si>
  <si>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</si>
  <si>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</si>
  <si>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</si>
  <si>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</si>
  <si>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</si>
  <si>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</si>
  <si>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</si>
  <si>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</si>
  <si>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</si>
  <si>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</si>
  <si>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</si>
  <si>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</si>
  <si>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</si>
  <si>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</si>
  <si>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</si>
  <si>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</si>
  <si>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</si>
  <si>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</si>
  <si>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</si>
  <si>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</si>
  <si>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</si>
  <si>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</si>
  <si>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</si>
  <si>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</si>
  <si>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</si>
  <si>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</si>
  <si>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</si>
  <si>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</si>
  <si>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</si>
  <si>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</si>
  <si>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</si>
  <si>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</si>
  <si>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</si>
  <si>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</si>
  <si>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</si>
  <si>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</si>
  <si>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</si>
  <si>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</si>
  <si>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</si>
  <si>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</si>
  <si>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</si>
  <si>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</si>
  <si>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</si>
  <si>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</si>
  <si>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</si>
  <si>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</si>
  <si>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</si>
  <si>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</si>
  <si>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</si>
  <si>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</si>
  <si>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</si>
  <si>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</si>
  <si>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</si>
  <si>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</si>
  <si>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</si>
  <si>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</si>
  <si>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</si>
  <si>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</si>
  <si>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</si>
  <si>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</si>
  <si>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</si>
  <si>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</si>
  <si>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</si>
  <si>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</si>
  <si>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</si>
  <si>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</si>
  <si>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</si>
  <si>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</si>
  <si>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</si>
  <si>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</si>
  <si>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</si>
  <si>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</si>
  <si>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</si>
  <si>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</si>
  <si>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</si>
  <si>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</si>
  <si>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</si>
  <si>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</si>
  <si>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</si>
  <si>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</si>
  <si>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</si>
  <si>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</si>
  <si>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</si>
  <si>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</si>
  <si>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</si>
  <si>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</si>
  <si>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</si>
  <si>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</si>
  <si>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</si>
  <si>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</si>
  <si>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</si>
  <si>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</si>
  <si>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</si>
  <si>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</si>
  <si>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</si>
  <si>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</si>
  <si>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</si>
  <si>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</si>
  <si>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</si>
  <si>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</si>
  <si>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</si>
  <si>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</si>
  <si>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</si>
  <si>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</si>
  <si>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</si>
  <si>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</si>
  <si>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</si>
  <si>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</si>
  <si>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</si>
  <si>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</si>
  <si>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</si>
  <si>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</si>
  <si>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</si>
  <si>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</si>
  <si>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</si>
  <si>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</si>
  <si>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</si>
  <si>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</si>
  <si>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</si>
  <si>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</si>
  <si>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</si>
  <si>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</si>
  <si>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</si>
  <si>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</si>
  <si>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</si>
  <si>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</si>
  <si>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</si>
  <si>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</si>
  <si>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</si>
  <si>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</si>
  <si>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</si>
  <si>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</si>
  <si>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</si>
  <si>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</si>
  <si>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</si>
  <si>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</si>
  <si>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</si>
  <si>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</si>
  <si>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</si>
  <si>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</si>
  <si>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</si>
  <si>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</si>
  <si>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</si>
  <si>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</si>
  <si>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</si>
  <si>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</si>
  <si>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</si>
  <si>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</si>
  <si>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</si>
  <si>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</si>
  <si>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</si>
  <si>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</si>
  <si>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</si>
  <si>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</si>
  <si>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</si>
  <si>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</si>
  <si>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</si>
  <si>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</si>
  <si>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</si>
  <si>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</si>
  <si>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</si>
  <si>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</si>
  <si>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</si>
  <si>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</si>
  <si>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</si>
  <si>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</si>
  <si>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</si>
  <si>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</si>
  <si>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</si>
  <si>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</si>
  <si>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</si>
  <si>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</si>
  <si>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</si>
  <si>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</si>
  <si>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</si>
  <si>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</si>
  <si>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</si>
  <si>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</si>
  <si>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</si>
  <si>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</si>
  <si>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</si>
  <si>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</si>
  <si>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</si>
  <si>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</si>
  <si>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</si>
  <si>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</si>
  <si>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</si>
  <si>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</si>
  <si>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</si>
  <si>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</si>
  <si>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</si>
  <si>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</si>
  <si>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</si>
  <si>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</si>
  <si>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</si>
  <si>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</si>
  <si>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</si>
  <si>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</si>
  <si>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</si>
  <si>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</si>
  <si>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</si>
  <si>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</si>
  <si>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</si>
  <si>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</si>
  <si>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</si>
  <si>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</si>
  <si>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</si>
  <si>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</si>
  <si>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</si>
  <si>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</si>
  <si>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</si>
  <si>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</si>
  <si>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</si>
  <si>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</si>
  <si>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</si>
  <si>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</si>
  <si>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</si>
  <si>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</si>
  <si>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</si>
  <si>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</si>
  <si>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</si>
  <si>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</si>
  <si>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</si>
  <si>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</si>
  <si>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</si>
  <si>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</si>
  <si>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</si>
  <si>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</si>
  <si>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</si>
  <si>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</si>
  <si>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</si>
  <si>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</si>
  <si>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</si>
  <si>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</si>
  <si>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</si>
  <si>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</si>
  <si>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</si>
  <si>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</si>
  <si>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</si>
  <si>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</si>
  <si>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</si>
  <si>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</si>
  <si>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</si>
  <si>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</si>
  <si>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</si>
  <si>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</si>
  <si>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</si>
  <si>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</si>
  <si>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</si>
  <si>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</si>
  <si>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</si>
  <si>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</si>
  <si>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</si>
  <si>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</si>
  <si>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</si>
  <si>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</si>
  <si>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</si>
  <si>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</si>
  <si>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</si>
  <si>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</si>
  <si>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</si>
  <si>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</si>
  <si>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</si>
  <si>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</si>
  <si>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</si>
  <si>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</si>
  <si>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</si>
  <si>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</si>
  <si>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</si>
  <si>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</si>
  <si>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</si>
  <si>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</si>
  <si>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</si>
  <si>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</si>
  <si>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</si>
  <si>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</si>
  <si>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</si>
  <si>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</si>
  <si>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</si>
  <si>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</si>
  <si>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</si>
  <si>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</si>
  <si>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</si>
  <si>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</si>
  <si>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</si>
  <si>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</si>
  <si>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</si>
  <si>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</si>
  <si>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</si>
  <si>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</si>
  <si>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</si>
  <si>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</si>
  <si>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</si>
  <si>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</si>
  <si>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</si>
  <si>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</si>
  <si>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</si>
  <si>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</si>
  <si>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</si>
  <si>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</si>
  <si>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</si>
  <si>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</si>
  <si>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</si>
  <si>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</si>
  <si>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</si>
  <si>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</si>
  <si>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</si>
  <si>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</si>
  <si>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</si>
  <si>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</si>
  <si>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</si>
  <si>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</si>
  <si>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</si>
  <si>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</si>
  <si>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</si>
  <si>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</si>
  <si>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</si>
  <si>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</si>
  <si>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</si>
  <si>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</si>
  <si>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</si>
  <si>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</si>
  <si>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</si>
  <si>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</si>
  <si>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</si>
  <si>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</si>
  <si>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</si>
  <si>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</si>
  <si>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</si>
  <si>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</si>
  <si>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</si>
  <si>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</si>
  <si>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</si>
  <si>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</si>
  <si>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</si>
  <si>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</si>
  <si>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</si>
  <si>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</si>
  <si>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</si>
  <si>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</si>
  <si>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</si>
  <si>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</si>
  <si>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</si>
  <si>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</si>
  <si>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</si>
  <si>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</si>
  <si>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</si>
  <si>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</si>
  <si>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</si>
  <si>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</si>
  <si>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</si>
  <si>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</si>
  <si>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</si>
  <si>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</si>
  <si>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</si>
  <si>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</si>
  <si>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</si>
  <si>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</si>
  <si>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</si>
  <si>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</si>
  <si>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</si>
  <si>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</si>
  <si>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</si>
  <si>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</si>
  <si>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</si>
  <si>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</si>
  <si>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</si>
  <si>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</si>
  <si>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</si>
  <si>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</si>
  <si>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</si>
  <si>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</si>
  <si>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</si>
  <si>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</si>
  <si>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</si>
  <si>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</si>
  <si>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</si>
  <si>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</si>
  <si>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</si>
  <si>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</si>
  <si>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</si>
  <si>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</si>
  <si>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</si>
  <si>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</si>
  <si>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</si>
  <si>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</si>
  <si>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</si>
  <si>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</si>
  <si>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</si>
  <si>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</si>
  <si>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</si>
  <si>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</si>
  <si>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</si>
  <si>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</si>
  <si>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</si>
  <si>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</si>
  <si>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</si>
  <si>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</si>
  <si>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</si>
  <si>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</si>
  <si>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</si>
  <si>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</si>
  <si>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</si>
  <si>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</si>
  <si>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</si>
  <si>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</si>
  <si>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</si>
  <si>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</si>
  <si>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</si>
  <si>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</si>
  <si>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</si>
  <si>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</si>
  <si>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</si>
  <si>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</si>
  <si>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</si>
  <si>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</si>
  <si>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</si>
  <si>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</si>
  <si>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</si>
  <si>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</si>
  <si>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</si>
  <si>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</si>
  <si>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</si>
  <si>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</si>
  <si>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</si>
  <si>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</si>
  <si>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</si>
  <si>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</si>
  <si>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</si>
  <si>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</si>
  <si>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</si>
  <si>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</si>
  <si>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</si>
  <si>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</si>
  <si>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</si>
  <si>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</si>
  <si>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</si>
  <si>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</si>
  <si>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</si>
  <si>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</si>
  <si>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</si>
  <si>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</si>
  <si>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</si>
  <si>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</si>
  <si>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</si>
  <si>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</si>
  <si>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</si>
  <si>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</si>
  <si>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</si>
  <si>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</si>
  <si>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</si>
  <si>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</si>
  <si>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</si>
  <si>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</si>
  <si>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</si>
  <si>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</si>
  <si>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</si>
  <si>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</si>
  <si>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</si>
  <si>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</si>
  <si>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</si>
  <si>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</si>
  <si>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</si>
  <si>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</si>
  <si>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</si>
  <si>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</si>
  <si>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</si>
  <si>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</si>
  <si>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</si>
  <si>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</si>
  <si>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</si>
  <si>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</si>
  <si>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</si>
  <si>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</si>
  <si>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</si>
  <si>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</si>
  <si>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</si>
  <si>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</si>
  <si>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</si>
  <si>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</si>
  <si>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</si>
  <si>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</si>
  <si>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</si>
  <si>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</si>
  <si>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</si>
  <si>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</si>
  <si>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</si>
  <si>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</si>
  <si>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</si>
  <si>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</si>
  <si>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</si>
  <si>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</si>
  <si>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</si>
  <si>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</si>
  <si>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</si>
  <si>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</si>
  <si>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</si>
  <si>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</si>
  <si>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</si>
  <si>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</si>
  <si>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</si>
  <si>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</si>
  <si>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</si>
  <si>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</si>
  <si>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</si>
  <si>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</si>
  <si>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</si>
  <si>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</si>
  <si>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</si>
  <si>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</si>
  <si>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</si>
  <si>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</si>
  <si>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</si>
  <si>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</si>
  <si>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</si>
  <si>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</si>
  <si>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</si>
  <si>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</si>
  <si>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</si>
  <si>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</si>
  <si>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</si>
  <si>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</si>
  <si>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</si>
  <si>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</si>
  <si>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</si>
  <si>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</si>
  <si>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</si>
  <si>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</si>
  <si>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</si>
  <si>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</si>
  <si>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</si>
  <si>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</si>
  <si>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</si>
  <si>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</si>
  <si>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</si>
  <si>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</si>
  <si>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</si>
  <si>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</si>
  <si>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</si>
  <si>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</si>
  <si>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</si>
  <si>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</si>
  <si>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</si>
  <si>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</si>
  <si>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</si>
  <si>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</si>
  <si>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</si>
  <si>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</si>
  <si>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</si>
  <si>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</si>
  <si>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</si>
  <si>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</si>
  <si>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</si>
  <si>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</si>
  <si>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</si>
  <si>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</si>
  <si>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</si>
  <si>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</si>
  <si>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</si>
  <si>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</si>
  <si>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</si>
  <si>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</si>
  <si>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</si>
  <si>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</si>
  <si>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</si>
  <si>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</si>
  <si>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</si>
  <si>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</si>
  <si>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</si>
  <si>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</si>
  <si>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</si>
  <si>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</si>
  <si>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</si>
  <si>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</si>
  <si>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</si>
  <si>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</si>
  <si>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</si>
  <si>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</si>
  <si>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</si>
  <si>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</si>
  <si>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</si>
  <si>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</si>
  <si>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</si>
  <si>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</si>
  <si>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</si>
  <si>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</si>
  <si>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</si>
  <si>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</si>
  <si>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</si>
  <si>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</si>
  <si>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</si>
  <si>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</si>
  <si>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</si>
  <si>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</si>
  <si>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</si>
  <si>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</si>
  <si>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</si>
  <si>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</si>
  <si>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</si>
  <si>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</si>
  <si>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</si>
  <si>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</si>
  <si>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</si>
  <si>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</si>
  <si>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</si>
  <si>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</si>
  <si>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</si>
  <si>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</si>
  <si>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</si>
  <si>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</si>
  <si>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</si>
  <si>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</si>
  <si>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</si>
  <si>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</si>
  <si>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</si>
  <si>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</si>
  <si>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</si>
  <si>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</si>
  <si>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</si>
  <si>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</si>
  <si>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</si>
  <si>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</si>
  <si>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</si>
  <si>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</si>
  <si>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</si>
  <si>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</si>
  <si>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</si>
  <si>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</si>
  <si>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</si>
  <si>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</si>
  <si>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</si>
  <si>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</si>
  <si>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</si>
  <si>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</si>
  <si>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</si>
  <si>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</si>
  <si>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</si>
  <si>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</si>
  <si>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</si>
  <si>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</si>
  <si>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</si>
  <si>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</si>
  <si>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</si>
  <si>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</si>
  <si>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</si>
  <si>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</si>
  <si>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</si>
  <si>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</si>
  <si>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</si>
  <si>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</si>
  <si>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</si>
  <si>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</si>
  <si>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</si>
  <si>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</si>
  <si>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</si>
  <si>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</si>
  <si>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</si>
  <si>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</si>
  <si>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</si>
  <si>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</si>
  <si>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</si>
  <si>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</si>
  <si>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</si>
  <si>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</si>
  <si>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</si>
  <si>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</si>
  <si>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</si>
  <si>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</si>
  <si>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</si>
  <si>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</si>
  <si>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</si>
  <si>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</si>
  <si>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</si>
  <si>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</si>
  <si>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</si>
  <si>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</si>
  <si>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</si>
  <si>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</si>
  <si>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</si>
  <si>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</si>
  <si>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</si>
  <si>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</si>
  <si>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</si>
  <si>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</si>
  <si>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</si>
  <si>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</si>
  <si>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</si>
  <si>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</si>
  <si>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</si>
  <si>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</si>
  <si>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</si>
  <si>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</si>
  <si>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</si>
  <si>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</si>
  <si>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</si>
  <si>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</si>
  <si>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</si>
  <si>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</si>
  <si>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</si>
  <si>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</si>
  <si>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</si>
  <si>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</si>
  <si>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</si>
  <si>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</si>
  <si>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</si>
  <si>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</si>
  <si>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</si>
  <si>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</si>
  <si>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</si>
  <si>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</si>
  <si>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</si>
  <si>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</si>
  <si>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</si>
  <si>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</si>
  <si>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</si>
  <si>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</si>
  <si>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</si>
  <si>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</si>
  <si>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</si>
  <si>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</si>
  <si>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</si>
  <si>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</si>
  <si>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</si>
  <si>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</si>
  <si>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</si>
  <si>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</si>
  <si>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</si>
  <si>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</si>
  <si>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</si>
  <si>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</si>
  <si>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</si>
  <si>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</si>
  <si>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</si>
  <si>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</si>
  <si>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</si>
  <si>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</si>
  <si>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</si>
  <si>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</si>
  <si>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</si>
  <si>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</si>
  <si>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</si>
  <si>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</si>
  <si>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</si>
  <si>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</si>
  <si>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</si>
  <si>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</si>
  <si>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</si>
  <si>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</si>
  <si>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</si>
  <si>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</si>
  <si>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</si>
  <si>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</si>
  <si>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</si>
  <si>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</si>
  <si>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</si>
  <si>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</si>
  <si>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</si>
  <si>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</si>
  <si>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</si>
  <si>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</si>
  <si>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</si>
  <si>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</si>
  <si>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</si>
  <si>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</si>
  <si>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</si>
  <si>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</si>
  <si>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</si>
  <si>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</si>
  <si>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</si>
  <si>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</si>
  <si>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</si>
  <si>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</si>
  <si>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</si>
  <si>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</si>
  <si>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</si>
  <si>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</si>
  <si>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</si>
  <si>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</si>
  <si>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</si>
  <si>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</si>
  <si>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</si>
  <si>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</si>
  <si>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</si>
  <si>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</si>
  <si>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</si>
  <si>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</si>
  <si>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</si>
  <si>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</si>
  <si>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</si>
  <si>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</si>
  <si>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</si>
  <si>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</si>
  <si>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</si>
  <si>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</si>
  <si>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</si>
  <si>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</si>
  <si>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</si>
  <si>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</si>
  <si>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</si>
  <si>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</si>
  <si>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</si>
  <si>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</si>
  <si>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</si>
  <si>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</si>
  <si>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</si>
  <si>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</si>
  <si>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</si>
  <si>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</si>
  <si>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</si>
  <si>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</si>
  <si>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</si>
  <si>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</si>
  <si>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</si>
  <si>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</si>
  <si>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</si>
  <si>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</si>
  <si>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</si>
  <si>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</si>
  <si>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</si>
  <si>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</si>
  <si>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</si>
  <si>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</si>
  <si>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</si>
  <si>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</si>
  <si>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</si>
  <si>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</si>
  <si>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</si>
  <si>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</si>
  <si>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</si>
  <si>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</si>
  <si>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</si>
  <si>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</si>
  <si>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</si>
  <si>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</si>
  <si>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</si>
  <si>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</si>
  <si>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</si>
  <si>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</si>
  <si>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</si>
  <si>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</si>
  <si>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</si>
  <si>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</si>
  <si>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</si>
  <si>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</si>
  <si>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</si>
  <si>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</si>
  <si>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</si>
  <si>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</si>
  <si>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</si>
  <si>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</si>
  <si>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</si>
  <si>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</si>
  <si>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</si>
  <si>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</si>
  <si>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</si>
  <si>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</si>
  <si>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</si>
  <si>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</si>
  <si>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</si>
  <si>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</si>
  <si>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</si>
  <si>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</si>
  <si>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</si>
  <si>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</si>
  <si>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</si>
  <si>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</si>
  <si>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</si>
  <si>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</si>
  <si>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</si>
  <si>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</si>
  <si>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</si>
  <si>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</si>
  <si>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</si>
  <si>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</si>
  <si>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</si>
  <si>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</si>
  <si>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</si>
  <si>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</si>
  <si>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</si>
  <si>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</si>
  <si>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</si>
  <si>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</si>
  <si>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</si>
  <si>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</si>
  <si>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</si>
  <si>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</si>
  <si>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</si>
  <si>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</si>
  <si>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</si>
  <si>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</si>
  <si>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</si>
  <si>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</si>
  <si>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</si>
  <si>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</si>
  <si>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</si>
  <si>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</si>
  <si>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</si>
  <si>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</si>
  <si>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</si>
  <si>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</si>
  <si>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</si>
  <si>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</si>
  <si>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</si>
  <si>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</si>
  <si>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</si>
  <si>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</si>
  <si>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</si>
  <si>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</si>
  <si>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</si>
  <si>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</si>
  <si>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</si>
  <si>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</si>
  <si>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</si>
  <si>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</si>
  <si>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</si>
  <si>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</si>
  <si>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</si>
  <si>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</si>
  <si>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</si>
  <si>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</si>
  <si>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</si>
  <si>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</si>
  <si>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</si>
  <si>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</si>
  <si>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</si>
  <si>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</si>
  <si>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</si>
  <si>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</si>
  <si>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</si>
  <si>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</si>
  <si>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</si>
  <si>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</si>
  <si>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</si>
  <si>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</si>
  <si>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</si>
  <si>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</si>
  <si>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</si>
  <si>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</si>
  <si>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</si>
  <si>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</si>
  <si>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</si>
  <si>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</si>
  <si>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</si>
  <si>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</si>
  <si>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</si>
  <si>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</si>
  <si>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</si>
  <si>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</si>
  <si>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</si>
  <si>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</si>
  <si>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</si>
  <si>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</si>
  <si>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</si>
  <si>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</si>
  <si>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</si>
  <si>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</si>
  <si>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</si>
  <si>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</si>
  <si>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</si>
  <si>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</si>
  <si>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</si>
  <si>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</si>
  <si>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</si>
  <si>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</si>
  <si>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</si>
  <si>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</si>
  <si>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</si>
  <si>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</si>
  <si>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</si>
  <si>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</si>
  <si>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</si>
  <si>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</si>
  <si>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</si>
  <si>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</si>
  <si>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</si>
  <si>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</si>
  <si>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</si>
  <si>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</si>
  <si>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</si>
  <si>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</si>
  <si>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</si>
  <si>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</si>
  <si>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</si>
  <si>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</si>
  <si>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</si>
  <si>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</si>
  <si>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</si>
  <si>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</si>
  <si>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</si>
  <si>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</si>
  <si>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</si>
  <si>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</si>
  <si>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</si>
  <si>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</si>
  <si>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</si>
  <si>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</si>
  <si>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</si>
  <si>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</si>
  <si>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</si>
  <si>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</si>
  <si>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</si>
  <si>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</si>
  <si>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</si>
  <si>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</si>
  <si>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</si>
  <si>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</si>
  <si>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</si>
  <si>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</si>
  <si>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</si>
  <si>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</si>
  <si>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</si>
  <si>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</si>
  <si>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</si>
  <si>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</si>
  <si>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</si>
  <si>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</si>
  <si>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</si>
  <si>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</si>
  <si>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</si>
  <si>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</si>
  <si>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</si>
  <si>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</si>
  <si>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</si>
  <si>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</si>
  <si>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</si>
  <si>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</si>
  <si>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</si>
  <si>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</si>
  <si>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</si>
  <si>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</si>
  <si>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</si>
  <si>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</si>
  <si>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</si>
  <si>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</si>
  <si>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</si>
  <si>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</si>
  <si>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</si>
  <si>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</si>
  <si>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</si>
  <si>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</si>
  <si>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</si>
  <si>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</si>
  <si>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</si>
  <si>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</si>
  <si>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</si>
  <si>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</si>
  <si>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</si>
  <si>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</si>
  <si>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</si>
  <si>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</si>
  <si>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</si>
  <si>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</si>
  <si>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</si>
  <si>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</si>
  <si>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</si>
  <si>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</si>
  <si>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</si>
  <si>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</si>
  <si>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</si>
  <si>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</si>
  <si>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</si>
  <si>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</si>
  <si>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</si>
  <si>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</si>
  <si>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</si>
  <si>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</si>
  <si>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</si>
  <si>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</si>
  <si>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</si>
  <si>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</si>
  <si>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</si>
  <si>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</si>
  <si>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</si>
  <si>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</si>
  <si>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</si>
  <si>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</si>
  <si>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</si>
  <si>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</si>
  <si>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</si>
  <si>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</si>
  <si>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</si>
  <si>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</si>
  <si>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</si>
  <si>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</si>
  <si>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</si>
  <si>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</si>
  <si>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</si>
  <si>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</si>
  <si>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</si>
  <si>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</si>
  <si>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</si>
  <si>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</si>
  <si>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</si>
  <si>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</si>
  <si>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</si>
  <si>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</si>
  <si>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</si>
  <si>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</si>
  <si>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</si>
  <si>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</si>
  <si>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</si>
  <si>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</si>
  <si>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</si>
  <si>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</si>
  <si>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</si>
  <si>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</si>
  <si>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</si>
  <si>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</si>
  <si>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</si>
  <si>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</si>
  <si>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</si>
  <si>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</si>
  <si>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</si>
  <si>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</si>
  <si>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</si>
  <si>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</si>
  <si>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</si>
  <si>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</si>
  <si>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</si>
  <si>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</si>
  <si>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</si>
  <si>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</si>
  <si>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</si>
  <si>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</si>
  <si>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</si>
  <si>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</si>
  <si>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</si>
  <si>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</si>
  <si>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</si>
  <si>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</si>
  <si>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</si>
  <si>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</si>
  <si>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</si>
  <si>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</si>
  <si>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</si>
  <si>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</si>
  <si>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</si>
  <si>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</si>
  <si>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</si>
  <si>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</si>
  <si>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</si>
  <si>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</si>
  <si>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</si>
  <si>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</si>
  <si>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</si>
  <si>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</si>
  <si>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</si>
  <si>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</si>
  <si>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</si>
  <si>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</si>
  <si>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</si>
  <si>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</si>
  <si>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</si>
  <si>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</si>
  <si>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</si>
  <si>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</si>
  <si>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</si>
  <si>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</si>
  <si>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</si>
  <si>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</si>
  <si>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</si>
  <si>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</si>
  <si>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</si>
  <si>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</si>
  <si>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</si>
  <si>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</si>
  <si>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</si>
  <si>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</si>
  <si>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</si>
  <si>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</si>
  <si>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</si>
  <si>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</si>
  <si>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</si>
  <si>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</si>
  <si>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</si>
  <si>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</si>
  <si>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</si>
  <si>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</si>
  <si>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</si>
  <si>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</si>
  <si>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</si>
  <si>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</si>
  <si>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</si>
  <si>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</si>
  <si>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</si>
  <si>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</si>
  <si>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</si>
  <si>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</si>
  <si>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</si>
  <si>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</si>
  <si>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</si>
  <si>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</si>
  <si>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</si>
  <si>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</si>
  <si>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</si>
  <si>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</si>
  <si>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</si>
  <si>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</si>
  <si>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</si>
  <si>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</si>
  <si>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</si>
  <si>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</si>
  <si>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</si>
  <si>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</si>
  <si>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</si>
  <si>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</si>
  <si>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</si>
  <si>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</si>
  <si>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</si>
  <si>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</si>
  <si>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</si>
  <si>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</si>
  <si>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</si>
  <si>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</si>
  <si>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</si>
  <si>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</si>
  <si>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</si>
  <si>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</si>
  <si>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</si>
  <si>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</si>
  <si>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</si>
  <si>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</si>
  <si>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</si>
  <si>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</si>
  <si>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</si>
  <si>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</si>
  <si>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</si>
  <si>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</si>
  <si>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</si>
  <si>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</si>
  <si>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</si>
  <si>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</si>
  <si>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</si>
  <si>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</si>
  <si>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</si>
  <si>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</si>
  <si>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</si>
  <si>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</si>
  <si>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</si>
  <si>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</si>
  <si>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</si>
  <si>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</si>
  <si>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</si>
  <si>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</si>
  <si>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</si>
  <si>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</si>
  <si>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</si>
  <si>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</si>
  <si>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</si>
  <si>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</si>
  <si>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</si>
  <si>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</si>
  <si>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</si>
  <si>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</si>
  <si>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</si>
  <si>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</si>
  <si>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</si>
  <si>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</si>
  <si>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</si>
  <si>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</si>
  <si>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</si>
  <si>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</si>
  <si>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</si>
  <si>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</si>
  <si>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</si>
  <si>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</si>
  <si>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</si>
  <si>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</si>
  <si>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</si>
  <si>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</si>
  <si>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</si>
  <si>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</si>
  <si>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</si>
  <si>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</si>
  <si>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</si>
  <si>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</si>
  <si>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</si>
  <si>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</si>
  <si>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</si>
  <si>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</si>
  <si>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</si>
  <si>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</si>
  <si>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</si>
  <si>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</si>
  <si>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</si>
  <si>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</si>
  <si>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</si>
  <si>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</si>
  <si>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</si>
  <si>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</si>
  <si>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</si>
  <si>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</si>
  <si>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</si>
  <si>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</si>
  <si>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</si>
  <si>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</si>
  <si>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</si>
  <si>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</si>
  <si>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</si>
  <si>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</si>
  <si>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</si>
  <si>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</si>
  <si>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</si>
  <si>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</si>
  <si>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</si>
  <si>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</si>
  <si>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</si>
  <si>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</si>
  <si>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</si>
  <si>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</si>
  <si>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</si>
  <si>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</si>
  <si>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</si>
  <si>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</si>
  <si>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</si>
  <si>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</si>
  <si>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</si>
  <si>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</si>
  <si>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</si>
  <si>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</si>
  <si>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</si>
  <si>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</si>
  <si>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</si>
  <si>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</si>
  <si>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</si>
  <si>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</si>
  <si>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</si>
  <si>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</si>
  <si>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</si>
  <si>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</si>
  <si>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</si>
  <si>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</si>
  <si>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</si>
  <si>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</si>
  <si>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</si>
  <si>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</si>
  <si>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</si>
  <si>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</si>
  <si>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</si>
  <si>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</si>
  <si>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</si>
  <si>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</si>
  <si>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</si>
  <si>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</si>
  <si>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</si>
  <si>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</si>
  <si>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</si>
  <si>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</si>
  <si>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</si>
  <si>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</si>
  <si>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</si>
  <si>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</si>
  <si>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</si>
  <si>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</si>
  <si>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</si>
  <si>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</si>
  <si>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</si>
  <si>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</si>
  <si>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</si>
  <si>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</si>
  <si>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</si>
  <si>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</si>
  <si>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</si>
  <si>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</si>
  <si>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</si>
  <si>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</si>
  <si>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</si>
  <si>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</si>
  <si>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</si>
  <si>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</si>
  <si>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</si>
  <si>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</si>
  <si>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</si>
  <si>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</si>
  <si>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</si>
  <si>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</si>
  <si>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</si>
  <si>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</si>
  <si>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</si>
  <si>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</si>
  <si>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</si>
  <si>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</si>
  <si>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</si>
  <si>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</si>
  <si>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</si>
  <si>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</si>
  <si>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</si>
  <si>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</si>
  <si>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</si>
  <si>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</si>
  <si>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</si>
  <si>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</si>
  <si>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</si>
  <si>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</si>
  <si>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</si>
  <si>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</si>
  <si>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</si>
  <si>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</si>
  <si>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</si>
  <si>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</si>
  <si>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</si>
  <si>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</si>
  <si>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</si>
  <si>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</si>
  <si>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</si>
  <si>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</si>
  <si>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</si>
  <si>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</si>
  <si>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</si>
  <si>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</si>
  <si>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</si>
  <si>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</si>
  <si>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</si>
  <si>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</si>
  <si>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</si>
  <si>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</si>
  <si>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</si>
  <si>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</si>
  <si>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</si>
  <si>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</si>
  <si>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</si>
  <si>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</si>
  <si>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</si>
  <si>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</si>
  <si>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</si>
  <si>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</si>
  <si>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</si>
  <si>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</si>
  <si>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</si>
  <si>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</si>
  <si>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</si>
  <si>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</si>
  <si>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</si>
  <si>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</si>
  <si>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</si>
  <si>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</si>
  <si>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</si>
  <si>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</si>
  <si>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</si>
  <si>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</si>
  <si>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</si>
  <si>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</si>
  <si>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</si>
  <si>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</si>
  <si>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</si>
  <si>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</si>
  <si>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</si>
  <si>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</si>
  <si>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</si>
  <si>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</si>
  <si>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</si>
  <si>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</si>
  <si>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</si>
  <si>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</si>
  <si>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</si>
  <si>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</si>
  <si>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</si>
  <si>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</si>
  <si>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</si>
  <si>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</si>
  <si>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</si>
  <si>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</si>
  <si>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</si>
  <si>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</si>
  <si>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</si>
  <si>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</si>
  <si>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</si>
  <si>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</si>
  <si>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</si>
  <si>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</si>
  <si>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</si>
  <si>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</si>
  <si>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</si>
  <si>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</si>
  <si>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</si>
  <si>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</si>
  <si>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</si>
  <si>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</si>
  <si>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</si>
  <si>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</si>
  <si>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</si>
  <si>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</si>
  <si>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</si>
  <si>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</si>
  <si>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</si>
  <si>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</si>
  <si>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</si>
  <si>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</si>
  <si>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</si>
  <si>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</si>
  <si>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</si>
  <si>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</si>
  <si>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</si>
  <si>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</si>
  <si>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</si>
  <si>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</si>
  <si>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</si>
  <si>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</si>
  <si>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</si>
  <si>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</si>
  <si>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</si>
  <si>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</si>
  <si>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</si>
  <si>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</si>
  <si>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</si>
  <si>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</si>
  <si>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</si>
  <si>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</si>
  <si>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</si>
  <si>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</si>
  <si>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</si>
  <si>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</si>
  <si>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</si>
  <si>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</si>
  <si>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</si>
  <si>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</si>
  <si>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</si>
  <si>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</si>
  <si>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</si>
  <si>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</si>
  <si>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</si>
  <si>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</si>
  <si>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</si>
  <si>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</si>
  <si>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</si>
  <si>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</si>
  <si>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</si>
  <si>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</si>
  <si>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</si>
  <si>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</si>
  <si>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</si>
  <si>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</si>
  <si>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</si>
  <si>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</si>
  <si>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</si>
  <si>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</si>
  <si>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</si>
  <si>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</si>
  <si>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</si>
  <si>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</si>
  <si>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</si>
  <si>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</si>
  <si>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</si>
  <si>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</si>
  <si>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</si>
  <si>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</si>
  <si>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</si>
  <si>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</si>
  <si>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</si>
  <si>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</si>
  <si>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</si>
  <si>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</si>
  <si>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</si>
  <si>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</si>
  <si>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</si>
  <si>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</si>
  <si>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</si>
  <si>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</si>
  <si>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</si>
  <si>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</si>
  <si>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</si>
  <si>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</si>
  <si>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</si>
  <si>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</si>
  <si>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</si>
  <si>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</si>
  <si>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</si>
  <si>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</si>
  <si>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</si>
  <si>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</si>
  <si>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</si>
  <si>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</si>
  <si>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</si>
  <si>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</si>
  <si>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</si>
  <si>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</si>
  <si>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</si>
  <si>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</si>
  <si>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</si>
  <si>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</si>
  <si>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</si>
  <si>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</si>
  <si>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</si>
  <si>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</si>
  <si>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</si>
  <si>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</si>
  <si>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</si>
  <si>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</si>
  <si>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</si>
  <si>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</si>
  <si>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</si>
  <si>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</si>
  <si>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</si>
  <si>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</si>
  <si>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</si>
  <si>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</si>
  <si>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</si>
  <si>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</si>
  <si>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</si>
  <si>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</si>
  <si>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</si>
  <si>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</si>
  <si>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</si>
  <si>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</si>
  <si>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</si>
  <si>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</si>
  <si>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</si>
  <si>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</si>
  <si>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</si>
  <si>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</si>
  <si>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</si>
  <si>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</si>
  <si>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</si>
  <si>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</si>
  <si>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</si>
  <si>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</si>
  <si>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</si>
  <si>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</si>
  <si>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</si>
  <si>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</si>
  <si>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</si>
  <si>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</si>
  <si>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</si>
  <si>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</si>
  <si>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</si>
  <si>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</si>
  <si>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</si>
  <si>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</si>
  <si>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</si>
  <si>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</si>
  <si>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</si>
  <si>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</si>
  <si>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</si>
  <si>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</si>
  <si>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</si>
  <si>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</si>
  <si>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</si>
  <si>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</si>
  <si>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</si>
  <si>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</si>
  <si>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</si>
  <si>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</si>
  <si>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</si>
  <si>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</si>
  <si>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</si>
  <si>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</si>
  <si>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</si>
  <si>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</si>
  <si>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</si>
  <si>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</si>
  <si>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</si>
  <si>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</si>
  <si>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</si>
  <si>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</si>
  <si>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</si>
  <si>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</si>
  <si>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</si>
  <si>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</si>
  <si>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</si>
  <si>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</si>
  <si>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</si>
  <si>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</si>
  <si>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</si>
  <si>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</si>
  <si>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</si>
  <si>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</si>
  <si>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</si>
  <si>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</si>
  <si>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</si>
  <si>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</si>
  <si>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</si>
  <si>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</si>
  <si>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</si>
  <si>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</si>
  <si>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</si>
  <si>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</si>
  <si>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</si>
  <si>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</si>
  <si>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</si>
  <si>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</si>
  <si>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</si>
  <si>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</si>
  <si>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</si>
  <si>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</si>
  <si>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</si>
  <si>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</si>
  <si>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</si>
  <si>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</si>
  <si>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</si>
  <si>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</si>
  <si>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</si>
  <si>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</si>
  <si>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</si>
  <si>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</si>
  <si>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</si>
  <si>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</si>
  <si>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</si>
  <si>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</si>
  <si>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</si>
  <si>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</si>
  <si>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</si>
  <si>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</si>
  <si>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</si>
  <si>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</si>
  <si>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</si>
  <si>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</si>
  <si>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</si>
  <si>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</si>
  <si>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</si>
  <si>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</si>
  <si>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</si>
  <si>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</si>
  <si>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</si>
  <si>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</si>
  <si>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</si>
  <si>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</si>
  <si>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</si>
  <si>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</si>
  <si>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</si>
  <si>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</si>
  <si>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</si>
  <si>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</si>
  <si>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</si>
  <si>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</si>
  <si>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</si>
  <si>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</si>
  <si>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</si>
  <si>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</si>
  <si>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</si>
  <si>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</si>
  <si>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</si>
  <si>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</si>
  <si>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</si>
  <si>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</si>
  <si>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</si>
  <si>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</si>
  <si>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</si>
  <si>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</si>
  <si>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</si>
  <si>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</si>
  <si>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</si>
  <si>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</si>
  <si>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</si>
  <si>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</si>
  <si>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</si>
  <si>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</si>
  <si>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</si>
  <si>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</si>
  <si>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</si>
  <si>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</si>
  <si>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</si>
  <si>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</si>
  <si>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</si>
  <si>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</si>
  <si>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</si>
  <si>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</si>
  <si>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</si>
  <si>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</si>
  <si>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</si>
  <si>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</si>
  <si>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</si>
  <si>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</si>
  <si>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</si>
  <si>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</si>
  <si>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</si>
  <si>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</si>
  <si>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</si>
  <si>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</si>
  <si>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</si>
  <si>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</si>
  <si>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</si>
  <si>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</si>
  <si>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</si>
  <si>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</si>
  <si>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</si>
  <si>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</si>
  <si>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</si>
  <si>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</si>
  <si>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</si>
  <si>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</si>
  <si>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</si>
  <si>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</si>
  <si>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</si>
  <si>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</si>
  <si>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</si>
  <si>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</si>
  <si>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</si>
  <si>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</si>
  <si>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</si>
  <si>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</si>
  <si>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</si>
  <si>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</si>
  <si>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</si>
  <si>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</si>
  <si>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</si>
  <si>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</si>
  <si>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</si>
  <si>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</si>
  <si>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</si>
  <si>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</si>
  <si>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</si>
  <si>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</si>
  <si>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</si>
  <si>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</si>
  <si>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</si>
  <si>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</si>
  <si>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</si>
  <si>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</si>
  <si>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</si>
  <si>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</si>
  <si>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</si>
  <si>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</si>
  <si>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</si>
  <si>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</si>
  <si>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</si>
  <si>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</si>
  <si>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</si>
  <si>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</si>
  <si>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</si>
  <si>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</si>
  <si>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</si>
  <si>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</si>
  <si>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</si>
  <si>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</si>
  <si>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</si>
  <si>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</si>
  <si>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</si>
  <si>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</si>
  <si>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</si>
  <si>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</si>
  <si>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</si>
  <si>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</si>
  <si>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</si>
  <si>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</si>
  <si>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</si>
  <si>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</si>
  <si>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</si>
  <si>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</si>
  <si>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</si>
  <si>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</si>
  <si>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</si>
  <si>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</si>
  <si>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</si>
  <si>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</si>
  <si>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</si>
  <si>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</si>
  <si>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</si>
  <si>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</si>
  <si>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</si>
  <si>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</si>
  <si>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</si>
  <si>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</si>
  <si>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</si>
  <si>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</si>
  <si>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</si>
  <si>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</si>
  <si>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</si>
  <si>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</si>
  <si>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</si>
  <si>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</si>
  <si>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</si>
  <si>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</si>
  <si>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</si>
  <si>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</si>
  <si>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</si>
  <si>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</si>
  <si>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</si>
  <si>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</si>
  <si>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</si>
  <si>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</si>
  <si>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</si>
  <si>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</si>
  <si>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</si>
  <si>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</si>
  <si>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</si>
  <si>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</si>
  <si>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</si>
  <si>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</si>
  <si>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</si>
  <si>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</si>
  <si>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</si>
  <si>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</si>
  <si>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</si>
  <si>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</si>
  <si>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</si>
  <si>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</si>
  <si>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</si>
  <si>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</si>
  <si>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</si>
  <si>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</si>
  <si>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</si>
  <si>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</si>
  <si>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</si>
  <si>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</si>
  <si>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</si>
  <si>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</si>
  <si>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</si>
  <si>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</si>
  <si>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</si>
  <si>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</si>
  <si>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</si>
  <si>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</si>
  <si>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</si>
  <si>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</si>
  <si>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</si>
  <si>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</si>
  <si>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</si>
  <si>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</si>
  <si>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</si>
  <si>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</si>
  <si>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</si>
  <si>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</si>
  <si>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</si>
  <si>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</si>
  <si>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</si>
  <si>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</si>
  <si>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</si>
  <si>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</si>
  <si>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</si>
  <si>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</si>
  <si>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</si>
  <si>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</si>
  <si>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</si>
  <si>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</si>
  <si>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</si>
  <si>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</si>
  <si>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</si>
  <si>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</si>
  <si>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</si>
  <si>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</si>
  <si>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</si>
  <si>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</si>
  <si>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</si>
  <si>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</si>
  <si>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</si>
  <si>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</si>
  <si>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</si>
  <si>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</si>
  <si>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</si>
  <si>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</si>
  <si>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</si>
  <si>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</si>
  <si>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</si>
  <si>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</si>
  <si>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</si>
  <si>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</si>
  <si>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</si>
  <si>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</si>
  <si>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</si>
  <si>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</si>
  <si>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</si>
  <si>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</si>
  <si>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</si>
  <si>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</si>
  <si>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</si>
  <si>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</si>
  <si>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</si>
  <si>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</si>
  <si>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</si>
  <si>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</si>
  <si>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</si>
  <si>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</si>
  <si>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</si>
  <si>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</si>
  <si>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</si>
  <si>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</si>
  <si>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</si>
  <si>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</si>
  <si>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</si>
  <si>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</si>
  <si>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</si>
  <si>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</si>
  <si>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</si>
  <si>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</si>
  <si>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</si>
  <si>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</si>
  <si>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</si>
  <si>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</si>
  <si>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</si>
  <si>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</si>
  <si>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</si>
  <si>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</si>
  <si>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</si>
  <si>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</si>
  <si>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</si>
  <si>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</si>
  <si>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</si>
  <si>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</si>
  <si>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</si>
  <si>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</si>
  <si>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</si>
  <si>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</si>
  <si>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</si>
  <si>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</si>
  <si>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</si>
  <si>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</si>
  <si>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</si>
  <si>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</si>
  <si>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</si>
  <si>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</si>
  <si>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</si>
  <si>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</si>
  <si>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</si>
  <si>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</si>
  <si>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</si>
  <si>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</si>
  <si>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</si>
  <si>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</si>
  <si>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</si>
  <si>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</si>
  <si>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</si>
  <si>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</si>
  <si>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</si>
  <si>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</si>
  <si>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</si>
  <si>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</si>
  <si>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</si>
  <si>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</si>
  <si>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</si>
  <si>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</si>
  <si>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</si>
  <si>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</si>
  <si>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</si>
  <si>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</si>
  <si>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</si>
  <si>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</si>
  <si>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</si>
  <si>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</si>
  <si>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</si>
  <si>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</si>
  <si>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</si>
  <si>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</si>
  <si>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</si>
  <si>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</si>
  <si>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</si>
  <si>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</si>
  <si>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</si>
  <si>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</si>
  <si>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</si>
  <si>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</si>
  <si>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</si>
  <si>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</si>
  <si>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</si>
  <si>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</si>
  <si>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</si>
  <si>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</si>
  <si>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</si>
  <si>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</si>
  <si>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</si>
  <si>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</si>
  <si>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</si>
  <si>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</si>
  <si>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</si>
  <si>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</si>
  <si>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</si>
  <si>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</si>
  <si>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</si>
  <si>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</si>
  <si>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</si>
  <si>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</si>
  <si>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</si>
  <si>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</si>
  <si>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</si>
  <si>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</si>
  <si>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</si>
  <si>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</si>
  <si>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</si>
  <si>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</si>
  <si>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</si>
  <si>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</si>
  <si>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</si>
  <si>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</si>
  <si>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</si>
  <si>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</si>
  <si>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</si>
  <si>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</si>
  <si>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</si>
  <si>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</si>
  <si>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</si>
  <si>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</si>
  <si>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</si>
  <si>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</si>
  <si>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</si>
  <si>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</si>
  <si>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</si>
  <si>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</si>
  <si>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</si>
  <si>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</si>
  <si>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</si>
  <si>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</si>
  <si>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</si>
  <si>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</si>
  <si>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</si>
  <si>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</si>
  <si>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</si>
  <si>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</si>
  <si>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</si>
  <si>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</si>
  <si>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</si>
  <si>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</si>
  <si>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</si>
  <si>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</si>
  <si>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</si>
  <si>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</si>
  <si>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</si>
  <si>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</si>
  <si>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</si>
  <si>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</si>
  <si>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</si>
  <si>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</si>
  <si>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</si>
  <si>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</si>
  <si>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</si>
  <si>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</si>
  <si>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</si>
  <si>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</si>
  <si>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</si>
  <si>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</si>
  <si>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</si>
  <si>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</si>
  <si>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</si>
  <si>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</si>
  <si>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</si>
  <si>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</si>
  <si>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</si>
  <si>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</si>
  <si>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</si>
  <si>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</si>
  <si>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</si>
  <si>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</si>
  <si>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</si>
  <si>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</si>
  <si>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</si>
  <si>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</si>
  <si>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</si>
  <si>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</si>
  <si>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</si>
  <si>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</si>
  <si>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</si>
  <si>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</si>
  <si>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</si>
  <si>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</si>
  <si>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</si>
  <si>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</si>
  <si>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</si>
  <si>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</si>
  <si>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</si>
  <si>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</si>
  <si>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</si>
  <si>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</si>
  <si>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</si>
  <si>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</si>
  <si>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</si>
  <si>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</si>
  <si>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</si>
  <si>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</si>
  <si>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</si>
  <si>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</si>
  <si>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</si>
  <si>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</si>
  <si>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</si>
  <si>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</si>
  <si>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</si>
  <si>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</si>
  <si>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</si>
  <si>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</si>
  <si>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</si>
  <si>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</si>
  <si>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</si>
  <si>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</si>
  <si>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</si>
  <si>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</si>
  <si>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</si>
  <si>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</si>
  <si>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</si>
  <si>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</si>
  <si>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</si>
  <si>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</si>
  <si>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</si>
  <si>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</si>
  <si>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</si>
  <si>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</si>
  <si>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</si>
  <si>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</si>
  <si>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</si>
  <si>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</si>
  <si>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</si>
  <si>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</si>
  <si>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</si>
  <si>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</si>
  <si>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</si>
  <si>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</si>
  <si>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</si>
  <si>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</si>
  <si>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</si>
  <si>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</si>
  <si>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</si>
  <si>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</si>
  <si>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</si>
  <si>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</si>
  <si>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</si>
  <si>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</si>
  <si>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</si>
  <si>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</si>
  <si>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</si>
  <si>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</si>
  <si>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</si>
  <si>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</si>
  <si>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</si>
  <si>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</si>
  <si>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</si>
  <si>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</si>
  <si>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</si>
  <si>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</si>
  <si>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</si>
  <si>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</si>
  <si>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</si>
  <si>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</si>
  <si>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</si>
  <si>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</si>
  <si>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</si>
  <si>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</si>
  <si>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</si>
  <si>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</si>
  <si>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</si>
  <si>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</si>
  <si>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</si>
  <si>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</si>
  <si>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</si>
  <si>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</si>
  <si>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</si>
  <si>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</si>
  <si>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</si>
  <si>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</si>
  <si>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</si>
  <si>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</si>
  <si>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</si>
  <si>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</si>
  <si>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</si>
  <si>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</si>
  <si>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</si>
  <si>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</si>
  <si>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</si>
  <si>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</si>
  <si>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</si>
  <si>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</si>
  <si>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</si>
  <si>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</si>
  <si>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</si>
  <si>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</si>
  <si>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</si>
  <si>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</si>
  <si>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</si>
  <si>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</si>
  <si>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</si>
  <si>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</si>
  <si>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</si>
  <si>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</si>
  <si>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</si>
  <si>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</si>
  <si>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</si>
  <si>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</si>
  <si>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</si>
  <si>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</si>
  <si>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</si>
  <si>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</si>
  <si>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</si>
  <si>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</si>
  <si>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</si>
  <si>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</si>
  <si>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</si>
  <si>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</si>
  <si>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</si>
  <si>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</si>
  <si>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</si>
  <si>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</si>
  <si>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</si>
  <si>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</si>
  <si>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</si>
  <si>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</si>
  <si>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</si>
  <si>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</si>
  <si>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</si>
  <si>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</si>
  <si>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</si>
  <si>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</si>
  <si>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</si>
  <si>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</si>
  <si>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</si>
  <si>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</si>
  <si>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</si>
  <si>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</si>
  <si>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</si>
  <si>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</si>
  <si>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</si>
  <si>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</si>
  <si>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</si>
  <si>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</si>
  <si>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</si>
  <si>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</si>
  <si>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</si>
  <si>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</si>
  <si>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</si>
  <si>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</si>
  <si>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</si>
  <si>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</si>
  <si>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</si>
  <si>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</si>
  <si>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</si>
  <si>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</si>
  <si>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</si>
  <si>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</si>
  <si>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</si>
  <si>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</si>
  <si>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</si>
  <si>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</si>
  <si>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</si>
  <si>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</si>
  <si>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</si>
  <si>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</si>
  <si>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</si>
  <si>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</si>
  <si>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</si>
  <si>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</si>
  <si>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</si>
  <si>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</si>
  <si>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</si>
  <si>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</si>
  <si>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</si>
  <si>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</si>
  <si>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</si>
  <si>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</si>
  <si>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</si>
  <si>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</si>
  <si>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</si>
  <si>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</si>
  <si>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</si>
  <si>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</si>
  <si>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</si>
  <si>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</si>
  <si>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</si>
  <si>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</si>
  <si>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</si>
  <si>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</si>
  <si>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</si>
  <si>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</si>
  <si>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</si>
  <si>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</si>
  <si>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</si>
  <si>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</si>
  <si>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</si>
  <si>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</si>
  <si>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</si>
  <si>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</si>
  <si>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</si>
  <si>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</si>
  <si>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</si>
  <si>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</si>
  <si>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</si>
  <si>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</si>
  <si>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</si>
  <si>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</si>
  <si>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</si>
  <si>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</si>
  <si>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</si>
  <si>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</si>
  <si>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</si>
  <si>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</si>
  <si>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</si>
  <si>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</si>
  <si>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</si>
  <si>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</si>
  <si>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</si>
  <si>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</si>
  <si>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</si>
  <si>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</si>
  <si>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</si>
  <si>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</si>
  <si>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</si>
  <si>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</si>
  <si>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</si>
  <si>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</si>
  <si>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</si>
  <si>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</si>
  <si>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</si>
  <si>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</si>
  <si>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</si>
  <si>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</si>
  <si>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</si>
  <si>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</si>
  <si>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</si>
  <si>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</si>
  <si>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</si>
  <si>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</si>
  <si>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</si>
  <si>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</si>
  <si>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</si>
  <si>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</si>
  <si>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</si>
  <si>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</si>
  <si>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</si>
  <si>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</si>
  <si>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</si>
  <si>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</si>
  <si>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</si>
  <si>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</si>
  <si>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</si>
  <si>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</si>
  <si>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</si>
  <si>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</si>
  <si>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</si>
  <si>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</si>
  <si>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</si>
  <si>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</si>
  <si>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</si>
  <si>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</si>
  <si>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</si>
  <si>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</si>
  <si>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</si>
  <si>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</si>
  <si>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</si>
  <si>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</si>
  <si>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</si>
  <si>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</si>
  <si>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</si>
  <si>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</si>
  <si>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</si>
  <si>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</si>
  <si>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</si>
  <si>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</si>
  <si>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</si>
  <si>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</si>
  <si>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</si>
  <si>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</si>
  <si>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</si>
  <si>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</si>
  <si>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</si>
  <si>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</si>
  <si>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</si>
  <si>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</si>
  <si>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</si>
  <si>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</si>
  <si>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</si>
  <si>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</si>
  <si>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</si>
  <si>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</si>
  <si>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</si>
  <si>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</si>
  <si>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</si>
  <si>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</si>
  <si>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</si>
  <si>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</si>
  <si>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</si>
  <si>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</si>
  <si>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</si>
  <si>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</si>
  <si>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</si>
  <si>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</si>
  <si>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</si>
  <si>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</si>
  <si>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</si>
  <si>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</si>
  <si>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</si>
  <si>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</si>
  <si>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</si>
  <si>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</si>
  <si>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</si>
  <si>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</si>
  <si>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</si>
  <si>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</si>
  <si>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</si>
  <si>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</si>
  <si>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</si>
  <si>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</si>
  <si>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</si>
  <si>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</si>
  <si>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</si>
  <si>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</si>
  <si>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</si>
  <si>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</si>
  <si>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</si>
  <si>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</si>
  <si>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</si>
  <si>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</si>
  <si>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</si>
  <si>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</si>
  <si>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</si>
  <si>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</si>
  <si>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</si>
  <si>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</si>
  <si>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</si>
  <si>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</si>
  <si>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</si>
  <si>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</si>
  <si>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</si>
  <si>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</si>
  <si>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</si>
  <si>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</si>
  <si>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</si>
  <si>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</si>
  <si>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</si>
  <si>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</si>
  <si>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</si>
  <si>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</si>
  <si>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</si>
  <si>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</si>
  <si>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</si>
  <si>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</si>
  <si>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</si>
  <si>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</si>
  <si>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</si>
  <si>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</si>
  <si>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</si>
  <si>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</si>
  <si>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</si>
  <si>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</si>
  <si>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</si>
  <si>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</si>
  <si>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</si>
  <si>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</si>
  <si>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</si>
  <si>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</si>
  <si>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</si>
  <si>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</si>
  <si>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</si>
  <si>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</si>
  <si>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</si>
  <si>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</si>
  <si>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</si>
  <si>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</si>
  <si>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</si>
  <si>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</si>
  <si>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</si>
  <si>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</si>
  <si>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</si>
  <si>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</si>
  <si>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</si>
  <si>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</si>
  <si>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</si>
  <si>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</si>
  <si>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</si>
  <si>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</si>
  <si>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</si>
  <si>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</si>
  <si>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</si>
  <si>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</si>
  <si>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</si>
  <si>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</si>
  <si>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</si>
  <si>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</si>
  <si>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</si>
  <si>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</si>
  <si>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</si>
  <si>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</si>
  <si>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</si>
  <si>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</si>
  <si>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</si>
  <si>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</si>
  <si>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</si>
  <si>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</si>
  <si>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</si>
  <si>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</si>
  <si>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</si>
  <si>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</si>
  <si>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</si>
  <si>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</si>
  <si>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</si>
  <si>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</si>
  <si>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</si>
  <si>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</si>
  <si>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</si>
  <si>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</si>
  <si>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</si>
  <si>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</si>
  <si>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</si>
  <si>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</si>
  <si>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</si>
  <si>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</si>
  <si>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</si>
  <si>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</si>
  <si>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</si>
  <si>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</si>
  <si>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</si>
  <si>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</si>
  <si>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</si>
  <si>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</si>
  <si>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</si>
  <si>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</si>
  <si>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</si>
  <si>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</si>
  <si>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</si>
  <si>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</si>
  <si>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</si>
  <si>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</si>
  <si>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</si>
  <si>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</si>
  <si>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</si>
  <si>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</si>
  <si>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</si>
  <si>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</si>
  <si>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</si>
  <si>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</si>
  <si>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</si>
  <si>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</si>
  <si>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</si>
  <si>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</si>
  <si>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</si>
  <si>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</si>
  <si>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</si>
  <si>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</si>
  <si>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</si>
  <si>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</si>
  <si>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</si>
  <si>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</si>
  <si>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</si>
  <si>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</si>
  <si>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</si>
  <si>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</si>
  <si>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</si>
  <si>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</si>
  <si>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</si>
  <si>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</si>
  <si>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</si>
  <si>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</si>
  <si>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</si>
  <si>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</si>
  <si>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</si>
  <si>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</si>
  <si>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</si>
  <si>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</si>
  <si>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</si>
  <si>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</si>
  <si>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</si>
  <si>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</si>
  <si>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</si>
  <si>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</si>
  <si>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</si>
  <si>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</si>
  <si>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</si>
  <si>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</si>
  <si>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</si>
  <si>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</si>
  <si>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</si>
  <si>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</si>
  <si>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</si>
  <si>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</si>
  <si>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</si>
  <si>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</si>
  <si>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</si>
  <si>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</si>
  <si>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</si>
  <si>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</si>
  <si>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</si>
  <si>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</si>
  <si>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</si>
  <si>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</si>
  <si>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</si>
  <si>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</si>
  <si>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</si>
  <si>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</si>
  <si>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</si>
  <si>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</si>
  <si>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</si>
  <si>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</si>
  <si>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</si>
  <si>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</si>
  <si>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</si>
  <si>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</si>
  <si>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</si>
  <si>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</si>
  <si>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</si>
  <si>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</si>
  <si>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</si>
  <si>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</si>
  <si>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</si>
  <si>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</si>
  <si>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</si>
  <si>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</si>
  <si>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</si>
  <si>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</si>
  <si>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</si>
  <si>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</si>
  <si>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</si>
  <si>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</si>
  <si>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</si>
  <si>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</si>
  <si>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</si>
  <si>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</si>
  <si>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</si>
  <si>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</si>
  <si>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</si>
  <si>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</si>
  <si>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</si>
  <si>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</si>
  <si>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</si>
  <si>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</si>
  <si>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</si>
  <si>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</si>
  <si>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</si>
  <si>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</si>
  <si>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</si>
  <si>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</si>
  <si>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</si>
  <si>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</si>
  <si>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</si>
  <si>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</si>
  <si>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</si>
  <si>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</si>
  <si>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</si>
  <si>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</si>
  <si>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</si>
  <si>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</si>
  <si>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</si>
  <si>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</si>
  <si>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</si>
  <si>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</si>
  <si>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</si>
  <si>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</si>
  <si>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</si>
  <si>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</si>
  <si>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</si>
  <si>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</si>
  <si>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</si>
  <si>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</si>
  <si>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</si>
  <si>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</si>
  <si>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</si>
  <si>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</si>
  <si>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</si>
  <si>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</si>
  <si>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</si>
  <si>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</si>
  <si>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</si>
  <si>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</si>
  <si>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</si>
  <si>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</si>
  <si>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</si>
  <si>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</si>
  <si>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</si>
  <si>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</si>
  <si>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</si>
  <si>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</si>
  <si>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</si>
  <si>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</si>
  <si>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</si>
  <si>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</si>
  <si>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</si>
  <si>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</si>
  <si>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</si>
  <si>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</si>
  <si>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</si>
  <si>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</si>
  <si>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</si>
  <si>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</si>
  <si>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</si>
  <si>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</si>
  <si>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</si>
  <si>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</si>
  <si>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</si>
  <si>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</si>
  <si>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</si>
  <si>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</si>
  <si>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</si>
  <si>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</si>
  <si>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</si>
  <si>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</si>
  <si>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</si>
  <si>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</si>
  <si>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</si>
  <si>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</si>
  <si>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</si>
  <si>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</si>
  <si>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</si>
  <si>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</si>
  <si>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</si>
  <si>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</si>
  <si>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</si>
  <si>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</si>
  <si>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</si>
  <si>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</si>
  <si>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</si>
  <si>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</si>
  <si>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</si>
  <si>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</si>
  <si>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</si>
  <si>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</si>
  <si>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</si>
  <si>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</si>
  <si>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</si>
  <si>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</si>
  <si>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</si>
  <si>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</si>
  <si>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</si>
  <si>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</si>
  <si>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</si>
  <si>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</si>
  <si>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</si>
  <si>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</si>
  <si>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</si>
  <si>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</si>
  <si>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</si>
  <si>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</si>
  <si>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</si>
  <si>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</si>
  <si>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</si>
  <si>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</si>
  <si>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</si>
  <si>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</si>
  <si>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</si>
  <si>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</si>
  <si>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</si>
  <si>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</si>
  <si>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</si>
  <si>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</si>
  <si>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</si>
  <si>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</si>
  <si>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</si>
  <si>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</si>
  <si>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</si>
  <si>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</si>
  <si>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</si>
  <si>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</si>
  <si>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</si>
  <si>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</si>
  <si>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</si>
  <si>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</si>
  <si>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</si>
  <si>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</si>
  <si>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</si>
  <si>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</si>
  <si>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</si>
  <si>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</si>
  <si>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</si>
  <si>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</si>
  <si>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</si>
  <si>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</si>
  <si>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</si>
  <si>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</si>
  <si>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</si>
  <si>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</si>
  <si>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</si>
  <si>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</si>
  <si>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</si>
  <si>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</si>
  <si>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</si>
  <si>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</si>
  <si>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</si>
  <si>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</si>
  <si>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</si>
  <si>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</si>
  <si>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</si>
  <si>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</si>
  <si>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</si>
  <si>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</si>
  <si>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</si>
  <si>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</si>
  <si>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</si>
  <si>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</si>
  <si>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</si>
  <si>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</si>
  <si>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</si>
  <si>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</si>
  <si>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</si>
  <si>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</si>
  <si>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</si>
  <si>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</si>
  <si>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</si>
  <si>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</si>
  <si>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</si>
  <si>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</si>
  <si>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</si>
  <si>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</si>
  <si>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</si>
  <si>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</si>
  <si>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</si>
  <si>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</si>
  <si>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</si>
  <si>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</si>
  <si>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</si>
  <si>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</si>
  <si>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</si>
  <si>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</si>
  <si>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</si>
  <si>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</si>
  <si>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</si>
  <si>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</si>
  <si>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</si>
  <si>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</si>
  <si>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</si>
  <si>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</si>
  <si>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</si>
  <si>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</si>
  <si>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</si>
  <si>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</si>
  <si>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</si>
  <si>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</si>
  <si>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</si>
  <si>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</si>
  <si>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</si>
  <si>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</si>
  <si>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</si>
  <si>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</si>
  <si>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</si>
  <si>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</si>
  <si>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</si>
  <si>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</si>
  <si>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</si>
  <si>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</si>
  <si>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</si>
  <si>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</si>
  <si>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</si>
  <si>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</si>
  <si>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</si>
  <si>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</si>
  <si>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</si>
  <si>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</si>
  <si>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</si>
  <si>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</si>
  <si>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</si>
  <si>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</si>
  <si>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</si>
  <si>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</si>
  <si>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</si>
  <si>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</si>
  <si>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</si>
  <si>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</si>
  <si>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</si>
  <si>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</si>
  <si>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</si>
  <si>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</si>
  <si>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</si>
  <si>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</si>
  <si>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</si>
  <si>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</si>
  <si>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</si>
  <si>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</si>
  <si>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</si>
  <si>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</si>
  <si>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</si>
  <si>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</si>
  <si>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</si>
  <si>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</si>
  <si>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</si>
  <si>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</si>
  <si>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</si>
  <si>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</si>
  <si>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</si>
  <si>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</si>
  <si>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</si>
  <si>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</si>
  <si>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</si>
  <si>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</si>
  <si>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</si>
  <si>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</si>
  <si>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</si>
  <si>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</si>
  <si>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</si>
  <si>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</si>
  <si>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</si>
  <si>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</si>
  <si>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</si>
  <si>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</si>
  <si>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</si>
  <si>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</si>
  <si>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</si>
  <si>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</si>
  <si>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</si>
  <si>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</si>
  <si>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</si>
  <si>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</si>
  <si>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</si>
  <si>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</si>
  <si>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</si>
  <si>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</si>
  <si>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</si>
  <si>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</si>
  <si>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</si>
  <si>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</si>
  <si>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</si>
  <si>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</si>
  <si>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</si>
  <si>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</si>
  <si>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</si>
  <si>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</si>
  <si>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</si>
  <si>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</si>
  <si>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</si>
  <si>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</si>
  <si>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</si>
  <si>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</si>
  <si>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</si>
  <si>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</si>
  <si>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</si>
  <si>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</si>
  <si>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</si>
  <si>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</si>
  <si>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</si>
  <si>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</si>
  <si>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</si>
  <si>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</si>
  <si>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</si>
  <si>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</si>
  <si>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</si>
  <si>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</si>
  <si>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</si>
  <si>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</si>
  <si>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</si>
  <si>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</si>
  <si>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</si>
  <si>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</si>
  <si>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</si>
  <si>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</si>
  <si>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</si>
  <si>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</si>
  <si>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</si>
  <si>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</si>
  <si>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</si>
  <si>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</si>
  <si>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</si>
  <si>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</si>
  <si>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</si>
  <si>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</si>
  <si>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</si>
  <si>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</si>
  <si>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</si>
  <si>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</si>
  <si>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</si>
  <si>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</si>
  <si>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</si>
  <si>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</si>
  <si>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</si>
  <si>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</si>
  <si>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</si>
  <si>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</si>
  <si>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</si>
  <si>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</si>
  <si>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</si>
  <si>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</si>
  <si>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</si>
  <si>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</si>
  <si>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</si>
  <si>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</si>
  <si>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</si>
  <si>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</si>
  <si>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</si>
  <si>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</si>
  <si>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</si>
  <si>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</si>
  <si>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</si>
  <si>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</si>
  <si>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</si>
  <si>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</si>
  <si>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</si>
  <si>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</si>
  <si>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</si>
  <si>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</si>
  <si>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</si>
  <si>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</si>
  <si>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</si>
  <si>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</si>
  <si>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</si>
  <si>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</si>
  <si>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</si>
  <si>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</si>
  <si>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</si>
  <si>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</si>
  <si>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</si>
  <si>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</si>
  <si>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</si>
  <si>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</si>
  <si>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</si>
  <si>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</si>
  <si>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</si>
  <si>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</si>
  <si>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</si>
  <si>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</si>
  <si>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</si>
  <si>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</si>
  <si>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</si>
  <si>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</si>
  <si>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</si>
  <si>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</si>
  <si>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</si>
  <si>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</si>
  <si>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</si>
  <si>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</si>
  <si>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</si>
  <si>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</si>
  <si>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</si>
  <si>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</si>
  <si>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</si>
  <si>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</si>
  <si>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</si>
  <si>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</si>
  <si>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</si>
  <si>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</si>
  <si>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</si>
  <si>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</si>
  <si>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</si>
  <si>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</si>
  <si>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</si>
  <si>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</si>
  <si>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</si>
  <si>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</si>
  <si>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</si>
  <si>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</si>
  <si>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</si>
  <si>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</si>
  <si>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</si>
  <si>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</si>
  <si>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</si>
  <si>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</si>
  <si>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</si>
  <si>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</si>
  <si>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</si>
  <si>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</si>
  <si>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</si>
  <si>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</si>
  <si>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</si>
  <si>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</si>
  <si>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</si>
  <si>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</si>
  <si>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</si>
  <si>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</si>
  <si>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</si>
  <si>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</si>
  <si>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</si>
  <si>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</si>
  <si>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</si>
  <si>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</si>
  <si>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</si>
  <si>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</si>
  <si>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</si>
  <si>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</si>
  <si>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</si>
  <si>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</si>
  <si>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</si>
  <si>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</si>
  <si>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</si>
  <si>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</si>
  <si>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</si>
  <si>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</si>
  <si>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</si>
  <si>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</si>
  <si>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</si>
  <si>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</si>
  <si>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</si>
  <si>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</si>
  <si>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</si>
  <si>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</si>
  <si>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</si>
  <si>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</si>
  <si>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</si>
  <si>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</si>
  <si>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</si>
  <si>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</si>
  <si>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</si>
  <si>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</si>
  <si>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</si>
  <si>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</si>
  <si>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</si>
  <si>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</si>
  <si>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</si>
  <si>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</si>
  <si>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</si>
  <si>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</si>
  <si>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</si>
  <si>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</si>
  <si>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</si>
  <si>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</si>
  <si>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</si>
  <si>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</si>
  <si>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</si>
  <si>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</si>
  <si>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</si>
  <si>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</si>
  <si>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</si>
  <si>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</si>
  <si>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</si>
  <si>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</si>
  <si>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</si>
  <si>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</si>
  <si>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</si>
  <si>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</si>
  <si>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</si>
  <si>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</si>
  <si>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</si>
  <si>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</si>
  <si>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</si>
  <si>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</si>
  <si>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</si>
  <si>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</si>
  <si>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</si>
  <si>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</si>
  <si>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</si>
  <si>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</si>
  <si>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</si>
  <si>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</si>
  <si>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</si>
  <si>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</si>
  <si>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</si>
  <si>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</si>
  <si>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</si>
  <si>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</si>
  <si>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</si>
  <si>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</si>
  <si>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</si>
  <si>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</si>
  <si>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</si>
  <si>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</si>
  <si>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</si>
  <si>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</si>
  <si>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</si>
  <si>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</si>
  <si>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</si>
  <si>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</si>
  <si>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</si>
  <si>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</si>
  <si>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</si>
  <si>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</si>
  <si>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</si>
  <si>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</si>
  <si>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</si>
  <si>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</si>
  <si>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</si>
  <si>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</si>
  <si>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</si>
  <si>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</si>
  <si>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</si>
  <si>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</si>
  <si>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</si>
  <si>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</si>
  <si>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</si>
  <si>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</si>
  <si>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</si>
  <si>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</si>
  <si>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</si>
  <si>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</si>
  <si>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</si>
  <si>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</si>
  <si>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</si>
  <si>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</si>
  <si>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</si>
  <si>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</si>
  <si>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</si>
  <si>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</si>
  <si>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</si>
  <si>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</si>
  <si>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</si>
  <si>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</si>
  <si>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</si>
  <si>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</si>
  <si>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</si>
  <si>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</si>
  <si>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</si>
  <si>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</si>
  <si>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</si>
  <si>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</si>
  <si>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</si>
  <si>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</si>
  <si>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</si>
  <si>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</si>
  <si>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</si>
  <si>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</si>
  <si>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</si>
  <si>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</si>
  <si>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</si>
  <si>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</si>
  <si>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</si>
  <si>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</si>
  <si>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</si>
  <si>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</si>
  <si>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</si>
  <si>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</si>
  <si>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</si>
  <si>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</si>
  <si>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</si>
  <si>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</si>
  <si>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</si>
  <si>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</si>
  <si>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</si>
  <si>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</si>
  <si>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</si>
  <si>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</si>
  <si>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</si>
  <si>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</si>
  <si>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</si>
  <si>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</si>
  <si>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</si>
  <si>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</si>
  <si>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</si>
  <si>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</si>
  <si>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</si>
  <si>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</si>
  <si>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</si>
  <si>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</si>
  <si>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</si>
  <si>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</si>
  <si>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</si>
  <si>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</si>
  <si>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</si>
  <si>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</si>
  <si>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</si>
  <si>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</si>
  <si>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</si>
  <si>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</si>
  <si>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</si>
  <si>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</si>
  <si>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</si>
  <si>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</si>
  <si>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</si>
  <si>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</si>
  <si>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</si>
  <si>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</si>
  <si>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</si>
  <si>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</si>
  <si>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</si>
  <si>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</si>
  <si>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</si>
  <si>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</si>
  <si>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</si>
  <si>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</si>
  <si>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</si>
  <si>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</si>
  <si>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</si>
  <si>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</si>
  <si>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</si>
  <si>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</si>
  <si>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</si>
  <si>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</si>
  <si>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</si>
  <si>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</si>
  <si>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</si>
  <si>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</si>
  <si>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</si>
  <si>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</si>
  <si>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</si>
  <si>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</si>
  <si>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</si>
  <si>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</si>
  <si>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</si>
  <si>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</si>
  <si>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</si>
  <si>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</si>
  <si>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</si>
  <si>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</si>
  <si>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</si>
  <si>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</si>
  <si>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</si>
  <si>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</si>
  <si>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</si>
  <si>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</si>
  <si>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</si>
  <si>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</si>
  <si>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</si>
  <si>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</si>
  <si>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</si>
  <si>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</si>
  <si>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</si>
  <si>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</si>
  <si>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</si>
  <si>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</si>
  <si>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</si>
  <si>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</si>
  <si>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</si>
  <si>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</si>
  <si>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</si>
  <si>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</si>
  <si>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</si>
  <si>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</si>
  <si>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</si>
  <si>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</si>
  <si>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</si>
  <si>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</si>
  <si>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</si>
  <si>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</si>
  <si>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</si>
  <si>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</si>
  <si>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</si>
  <si>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</si>
  <si>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</si>
  <si>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</si>
  <si>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</si>
  <si>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</si>
  <si>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</si>
  <si>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</si>
  <si>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</si>
  <si>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</si>
  <si>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</si>
  <si>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</si>
  <si>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</si>
  <si>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</si>
  <si>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</si>
  <si>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</si>
  <si>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</si>
  <si>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</si>
  <si>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</si>
  <si>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</si>
  <si>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</si>
  <si>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</si>
  <si>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</si>
  <si>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</si>
  <si>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</si>
  <si>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</si>
  <si>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</si>
  <si>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</si>
  <si>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</si>
  <si>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</si>
  <si>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</si>
  <si>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</si>
  <si>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</si>
  <si>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</si>
  <si>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</si>
  <si>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</si>
  <si>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</si>
  <si>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</si>
  <si>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</si>
  <si>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</si>
  <si>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</si>
  <si>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</si>
  <si>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</si>
  <si>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</si>
  <si>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</si>
  <si>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</si>
  <si>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</si>
  <si>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</si>
  <si>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</si>
  <si>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</si>
  <si>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</si>
  <si>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</si>
  <si>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</si>
  <si>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</si>
  <si>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</si>
  <si>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</si>
  <si>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</si>
  <si>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</si>
  <si>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</si>
  <si>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</si>
  <si>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</si>
  <si>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</si>
  <si>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</si>
  <si>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</si>
  <si>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</si>
  <si>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</si>
  <si>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</si>
  <si>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</si>
  <si>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</si>
  <si>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</si>
  <si>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</si>
  <si>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</si>
  <si>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</si>
  <si>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</si>
  <si>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</si>
  <si>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</si>
  <si>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</si>
  <si>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</si>
  <si>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</si>
  <si>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</si>
  <si>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</si>
  <si>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</si>
  <si>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</si>
  <si>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</si>
  <si>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</si>
  <si>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</si>
  <si>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</si>
  <si>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</si>
  <si>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</si>
  <si>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</si>
  <si>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</si>
  <si>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</si>
  <si>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</si>
  <si>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</si>
  <si>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</si>
  <si>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</si>
  <si>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</si>
  <si>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</si>
  <si>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</si>
  <si>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</si>
  <si>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</si>
  <si>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</si>
  <si>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</si>
  <si>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</si>
  <si>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</si>
  <si>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</si>
  <si>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</si>
  <si>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</si>
  <si>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</si>
  <si>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</si>
  <si>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</si>
  <si>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</si>
  <si>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</si>
  <si>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</si>
  <si>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</si>
  <si>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</si>
  <si>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</si>
  <si>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</si>
  <si>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</si>
  <si>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</si>
  <si>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</si>
  <si>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</si>
  <si>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</si>
  <si>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</si>
  <si>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</si>
  <si>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</si>
  <si>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</si>
  <si>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</si>
  <si>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</si>
  <si>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</si>
  <si>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</si>
  <si>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</si>
  <si>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</si>
  <si>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</si>
  <si>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</si>
  <si>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</si>
  <si>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</si>
  <si>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</si>
  <si>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</si>
  <si>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</si>
  <si>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</si>
  <si>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</si>
  <si>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</si>
  <si>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</si>
  <si>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</si>
  <si>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</si>
  <si>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</si>
  <si>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</si>
  <si>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</si>
  <si>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</si>
  <si>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</si>
  <si>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</si>
  <si>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</si>
  <si>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</si>
  <si>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</si>
  <si>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</si>
  <si>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</si>
  <si>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</si>
  <si>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</si>
  <si>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</si>
  <si>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</si>
  <si>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</si>
  <si>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</si>
  <si>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</si>
  <si>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</si>
  <si>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</si>
  <si>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</si>
  <si>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</si>
  <si>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</si>
  <si>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</si>
  <si>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</si>
  <si>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</si>
  <si>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</si>
  <si>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</si>
  <si>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</si>
  <si>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</si>
  <si>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</si>
  <si>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</si>
  <si>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</si>
  <si>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</si>
  <si>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</si>
  <si>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</si>
  <si>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</si>
  <si>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</si>
  <si>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</si>
  <si>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</si>
  <si>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</si>
  <si>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</si>
  <si>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</si>
  <si>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</si>
  <si>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</si>
  <si>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</si>
  <si>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</si>
  <si>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</si>
  <si>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</si>
  <si>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</si>
  <si>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</si>
  <si>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</si>
  <si>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</si>
  <si>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</si>
  <si>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</si>
  <si>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</si>
  <si>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</si>
  <si>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</si>
  <si>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</si>
  <si>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</si>
  <si>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</si>
  <si>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</si>
  <si>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</si>
  <si>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</si>
  <si>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</si>
  <si>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</si>
  <si>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</si>
  <si>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</si>
  <si>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</si>
  <si>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</si>
  <si>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</si>
  <si>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</si>
  <si>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</si>
  <si>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</si>
  <si>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</si>
  <si>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</si>
  <si>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</si>
  <si>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</si>
  <si>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</si>
  <si>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</si>
  <si>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</si>
  <si>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</si>
  <si>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</si>
  <si>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</si>
  <si>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</si>
  <si>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</si>
  <si>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</si>
  <si>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</si>
  <si>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</si>
  <si>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</si>
  <si>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</si>
  <si>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</si>
  <si>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</si>
  <si>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</si>
  <si>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</si>
  <si>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</si>
  <si>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</si>
  <si>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</si>
  <si>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</si>
  <si>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</si>
  <si>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</si>
  <si>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</si>
  <si>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</si>
  <si>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</si>
  <si>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</si>
  <si>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</si>
  <si>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</si>
  <si>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</si>
  <si>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</si>
  <si>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</si>
  <si>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</si>
  <si>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</si>
  <si>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</si>
  <si>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</si>
  <si>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</si>
  <si>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</si>
  <si>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</si>
  <si>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</si>
  <si>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</si>
  <si>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</si>
  <si>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</si>
  <si>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</si>
  <si>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</si>
  <si>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</si>
  <si>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</si>
  <si>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</si>
  <si>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</si>
  <si>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</si>
  <si>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</si>
  <si>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</si>
  <si>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</si>
  <si>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</si>
  <si>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</si>
  <si>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</si>
  <si>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</si>
  <si>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</si>
  <si>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</si>
  <si>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</si>
  <si>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</si>
  <si>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</si>
  <si>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</si>
  <si>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</si>
  <si>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</si>
  <si>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</si>
  <si>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</si>
  <si>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</si>
  <si>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</si>
  <si>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</si>
  <si>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</si>
  <si>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</si>
  <si>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</si>
  <si>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</si>
  <si>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</si>
  <si>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</si>
  <si>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</si>
  <si>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</si>
  <si>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</si>
  <si>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</si>
  <si>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</si>
  <si>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</si>
  <si>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</si>
  <si>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</si>
  <si>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</si>
  <si>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</si>
  <si>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</si>
  <si>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</si>
  <si>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</si>
  <si>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</si>
  <si>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</si>
  <si>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</si>
  <si>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</si>
  <si>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</si>
  <si>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</si>
  <si>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</si>
  <si>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</si>
  <si>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</si>
  <si>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</si>
  <si>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</si>
  <si>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</si>
  <si>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</si>
  <si>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</si>
  <si>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</si>
  <si>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</si>
  <si>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</si>
  <si>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</si>
  <si>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</si>
  <si>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</si>
  <si>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</si>
  <si>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</si>
  <si>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</si>
  <si>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</si>
  <si>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</si>
  <si>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</si>
  <si>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</si>
  <si>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</si>
  <si>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</si>
  <si>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</si>
  <si>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</si>
  <si>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</si>
  <si>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</si>
  <si>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</si>
  <si>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</si>
  <si>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</si>
  <si>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</si>
  <si>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</si>
  <si>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</si>
  <si>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</si>
  <si>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</si>
  <si>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</si>
  <si>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</si>
  <si>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</si>
  <si>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</si>
  <si>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</si>
  <si>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</si>
  <si>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</si>
  <si>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</si>
  <si>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</si>
  <si>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</si>
  <si>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</si>
  <si>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</si>
  <si>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</si>
  <si>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</si>
  <si>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</si>
  <si>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</si>
  <si>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</si>
  <si>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</si>
  <si>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</si>
  <si>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</si>
  <si>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</si>
  <si>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</si>
  <si>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</si>
  <si>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</si>
  <si>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</si>
  <si>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</si>
  <si>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</si>
  <si>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</si>
  <si>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</si>
  <si>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</si>
  <si>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</si>
  <si>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</si>
  <si>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</si>
  <si>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</si>
  <si>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</si>
  <si>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</si>
  <si>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</si>
  <si>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</si>
  <si>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</si>
  <si>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</si>
  <si>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</si>
  <si>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</si>
  <si>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</si>
  <si>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</si>
  <si>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</si>
  <si>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</si>
  <si>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</si>
  <si>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</si>
  <si>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</si>
  <si>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</si>
  <si>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</si>
  <si>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</si>
  <si>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</si>
  <si>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</si>
  <si>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</si>
  <si>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</si>
  <si>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</si>
  <si>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</si>
  <si>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</si>
  <si>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</si>
  <si>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</si>
  <si>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</si>
  <si>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</si>
  <si>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</si>
  <si>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</si>
  <si>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</si>
  <si>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</si>
  <si>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</si>
  <si>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</si>
  <si>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</si>
  <si>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</si>
  <si>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</si>
  <si>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</si>
  <si>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</si>
  <si>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</si>
  <si>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</si>
  <si>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</si>
  <si>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</si>
  <si>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</si>
  <si>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</si>
  <si>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</si>
  <si>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</si>
  <si>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</si>
  <si>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</si>
  <si>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</si>
  <si>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</si>
  <si>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</si>
  <si>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</si>
  <si>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</si>
  <si>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</si>
  <si>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</si>
  <si>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</si>
  <si>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</si>
  <si>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</si>
  <si>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</si>
  <si>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</si>
  <si>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</si>
  <si>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</si>
  <si>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</si>
  <si>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</si>
  <si>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</si>
  <si>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</si>
  <si>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</si>
  <si>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</si>
  <si>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</si>
  <si>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</si>
  <si>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</si>
  <si>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</si>
  <si>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</si>
  <si>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</si>
  <si>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</si>
  <si>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</si>
  <si>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</si>
  <si>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</si>
  <si>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</si>
  <si>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</si>
  <si>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</si>
  <si>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</si>
  <si>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</si>
  <si>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</si>
  <si>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</si>
  <si>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</si>
  <si>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</si>
  <si>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</si>
  <si>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</si>
  <si>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</si>
  <si>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</si>
  <si>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</si>
  <si>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</si>
  <si>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</si>
  <si>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</si>
  <si>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</si>
  <si>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</si>
  <si>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</si>
  <si>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</si>
  <si>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</si>
  <si>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</si>
  <si>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</si>
  <si>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</si>
  <si>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</si>
  <si>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</si>
  <si>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</si>
  <si>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</si>
  <si>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</si>
  <si>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</si>
  <si>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</si>
  <si>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</si>
  <si>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</si>
  <si>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</si>
  <si>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</si>
  <si>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</si>
  <si>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</si>
  <si>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</si>
  <si>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</si>
  <si>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</si>
  <si>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</si>
  <si>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</si>
  <si>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</si>
  <si>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</si>
  <si>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</si>
  <si>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</si>
  <si>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</si>
  <si>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</si>
  <si>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</si>
  <si>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</si>
  <si>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</si>
  <si>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</si>
  <si>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</si>
  <si>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</si>
  <si>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</si>
  <si>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</si>
  <si>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</si>
  <si>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</si>
  <si>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</si>
  <si>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</si>
  <si>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</si>
  <si>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</si>
  <si>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</si>
  <si>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</si>
  <si>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</si>
  <si>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</si>
  <si>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</si>
  <si>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</si>
  <si>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</si>
  <si>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</si>
  <si>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</si>
  <si>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</si>
  <si>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</si>
  <si>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</si>
  <si>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</si>
  <si>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</si>
  <si>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</si>
  <si>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</si>
  <si>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</si>
  <si>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</si>
  <si>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</si>
  <si>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</si>
  <si>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</si>
  <si>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</si>
  <si>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</si>
  <si>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</si>
  <si>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</si>
  <si>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</si>
  <si>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</si>
  <si>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</si>
  <si>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</si>
  <si>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</si>
  <si>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</si>
  <si>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</si>
  <si>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</si>
  <si>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</si>
  <si>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</si>
  <si>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</si>
  <si>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</si>
  <si>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</si>
  <si>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</si>
  <si>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</si>
  <si>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</si>
  <si>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</si>
  <si>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</si>
  <si>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</si>
  <si>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</si>
  <si>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</si>
  <si>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</si>
  <si>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</si>
  <si>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</si>
  <si>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</si>
  <si>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</si>
  <si>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</si>
  <si>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</si>
  <si>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</si>
  <si>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</si>
  <si>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</si>
  <si>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</si>
  <si>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</si>
  <si>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</si>
  <si>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</si>
  <si>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</si>
  <si>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</si>
  <si>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</si>
  <si>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</si>
  <si>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</si>
  <si>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</si>
  <si>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</si>
  <si>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</si>
  <si>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</si>
  <si>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</si>
  <si>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</si>
  <si>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</si>
  <si>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</si>
  <si>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</si>
  <si>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</si>
  <si>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</si>
  <si>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</si>
  <si>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</si>
  <si>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</si>
  <si>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</si>
  <si>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</si>
  <si>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</si>
  <si>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</si>
  <si>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</si>
  <si>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</si>
  <si>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</si>
  <si>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</si>
  <si>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</si>
  <si>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</si>
  <si>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</si>
  <si>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</si>
  <si>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</si>
  <si>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</si>
  <si>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</si>
  <si>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</si>
  <si>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</si>
  <si>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</si>
  <si>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</si>
  <si>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</si>
  <si>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</si>
  <si>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</si>
  <si>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</si>
  <si>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</si>
  <si>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</si>
  <si>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</si>
  <si>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</si>
  <si>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</si>
  <si>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</si>
  <si>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</si>
  <si>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</si>
  <si>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</si>
  <si>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</si>
  <si>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</si>
  <si>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</si>
  <si>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</si>
  <si>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</si>
  <si>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</si>
  <si>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</si>
  <si>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</si>
  <si>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</si>
  <si>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</si>
  <si>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</si>
  <si>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</si>
  <si>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</si>
  <si>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</si>
  <si>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</si>
  <si>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</si>
  <si>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</si>
  <si>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</si>
  <si>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</si>
  <si>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</si>
  <si>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</si>
  <si>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</si>
  <si>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</si>
  <si>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</si>
  <si>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</si>
  <si>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</si>
  <si>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</si>
  <si>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</si>
  <si>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</si>
  <si>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</si>
  <si>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</si>
  <si>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</si>
  <si>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</si>
  <si>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</si>
  <si>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</si>
  <si>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</si>
  <si>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</si>
  <si>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</si>
  <si>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</si>
  <si>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</si>
  <si>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</si>
  <si>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</si>
  <si>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</si>
  <si>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</si>
  <si>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</si>
  <si>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</si>
  <si>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</si>
  <si>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</si>
  <si>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</si>
  <si>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</si>
  <si>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</si>
  <si>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</si>
  <si>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</si>
  <si>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</si>
  <si>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</si>
  <si>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</si>
  <si>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</si>
  <si>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</si>
  <si>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</si>
  <si>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</si>
  <si>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</si>
  <si>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</si>
  <si>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</si>
  <si>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</si>
  <si>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</si>
  <si>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</si>
  <si>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</si>
  <si>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</si>
  <si>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</si>
  <si>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</si>
  <si>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</si>
  <si>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</si>
  <si>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</si>
  <si>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</si>
  <si>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</si>
  <si>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</si>
  <si>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</si>
  <si>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</si>
  <si>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</si>
  <si>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</si>
  <si>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</si>
  <si>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</si>
  <si>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</si>
  <si>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</si>
  <si>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</si>
  <si>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</si>
  <si>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</si>
  <si>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</si>
  <si>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</si>
  <si>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</si>
  <si>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</si>
  <si>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</si>
  <si>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</si>
  <si>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</si>
  <si>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</si>
  <si>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</si>
  <si>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</si>
  <si>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</si>
  <si>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</si>
  <si>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</si>
  <si>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</si>
  <si>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</si>
  <si>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</si>
  <si>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</si>
  <si>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</si>
  <si>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</si>
  <si>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</si>
  <si>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</si>
  <si>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</si>
  <si>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</si>
  <si>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</si>
  <si>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</si>
  <si>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</si>
  <si>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</si>
  <si>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</si>
  <si>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</si>
  <si>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</si>
  <si>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</si>
  <si>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</si>
  <si>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</si>
  <si>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</si>
  <si>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</si>
  <si>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</si>
  <si>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</si>
  <si>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</si>
  <si>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</si>
  <si>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</si>
  <si>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</si>
  <si>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</si>
  <si>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</si>
  <si>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</si>
  <si>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</si>
  <si>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</si>
  <si>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</si>
  <si>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</si>
  <si>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</si>
  <si>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</si>
  <si>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</si>
  <si>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</si>
  <si>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</si>
  <si>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</si>
  <si>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</si>
  <si>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</si>
  <si>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</si>
  <si>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</si>
  <si>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</si>
  <si>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</si>
  <si>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</si>
  <si>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</si>
  <si>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</si>
  <si>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</si>
  <si>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</si>
  <si>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</si>
  <si>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</si>
  <si>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</si>
  <si>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</si>
  <si>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</si>
  <si>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</si>
  <si>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</si>
  <si>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</si>
  <si>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</si>
  <si>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</si>
  <si>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</si>
  <si>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</si>
  <si>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</si>
  <si>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</si>
  <si>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</si>
  <si>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</si>
  <si>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</si>
  <si>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</si>
  <si>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</si>
  <si>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</si>
  <si>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</si>
  <si>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</si>
  <si>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</si>
  <si>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</si>
  <si>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</si>
  <si>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</si>
  <si>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</si>
  <si>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</si>
  <si>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</si>
  <si>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</si>
  <si>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</si>
  <si>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</si>
  <si>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</si>
  <si>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</si>
  <si>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</si>
  <si>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</si>
  <si>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</si>
  <si>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</si>
  <si>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</si>
  <si>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</si>
  <si>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</si>
  <si>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</si>
  <si>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</si>
  <si>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</si>
  <si>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</si>
  <si>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</si>
  <si>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</si>
  <si>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</si>
  <si>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</si>
  <si>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</si>
  <si>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</si>
  <si>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</si>
  <si>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</si>
  <si>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</si>
  <si>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</si>
  <si>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</si>
  <si>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</si>
  <si>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</si>
  <si>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</si>
  <si>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</si>
  <si>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</si>
  <si>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</si>
  <si>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</si>
  <si>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</si>
  <si>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</si>
  <si>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</si>
  <si>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</si>
  <si>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</si>
  <si>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</si>
  <si>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</si>
  <si>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</si>
  <si>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</si>
  <si>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</si>
  <si>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</si>
  <si>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</si>
  <si>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</si>
  <si>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</si>
  <si>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</si>
  <si>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</si>
  <si>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</si>
  <si>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</si>
  <si>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</si>
  <si>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</si>
  <si>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</si>
  <si>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</si>
  <si>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</si>
  <si>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</si>
  <si>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</si>
  <si>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</si>
  <si>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</si>
  <si>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</si>
  <si>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</si>
  <si>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</si>
  <si>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</si>
  <si>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</si>
  <si>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</si>
  <si>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</si>
  <si>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</si>
  <si>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</si>
  <si>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</si>
  <si>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</si>
  <si>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</si>
  <si>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</si>
  <si>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</si>
  <si>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</si>
  <si>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</si>
  <si>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</si>
  <si>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</si>
  <si>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</si>
  <si>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</si>
  <si>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</si>
  <si>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</si>
  <si>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</si>
  <si>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</si>
  <si>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</si>
  <si>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</si>
  <si>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</si>
  <si>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</si>
  <si>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</si>
  <si>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</si>
  <si>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</si>
  <si>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</si>
  <si>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</si>
  <si>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</si>
  <si>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</si>
  <si>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</si>
  <si>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</si>
  <si>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</si>
  <si>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</si>
  <si>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</si>
  <si>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</si>
  <si>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</si>
  <si>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</si>
  <si>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</si>
  <si>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</si>
  <si>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</si>
  <si>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</si>
  <si>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</si>
  <si>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</si>
  <si>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</si>
  <si>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</si>
  <si>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</si>
  <si>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</si>
  <si>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</si>
  <si>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</si>
  <si>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</si>
  <si>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</si>
  <si>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</si>
  <si>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</si>
  <si>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</si>
  <si>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</si>
  <si>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</si>
  <si>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</si>
  <si>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</si>
  <si>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</si>
  <si>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</si>
  <si>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</si>
  <si>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</si>
  <si>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</si>
  <si>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</si>
  <si>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</si>
  <si>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</si>
  <si>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</si>
  <si>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</si>
  <si>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</si>
  <si>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</si>
  <si>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</si>
  <si>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</si>
  <si>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</si>
  <si>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</si>
  <si>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</si>
  <si>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</si>
  <si>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</si>
  <si>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</si>
  <si>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</si>
  <si>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</si>
  <si>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</si>
  <si>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</si>
  <si>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</si>
  <si>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</si>
  <si>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</si>
  <si>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</si>
  <si>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</si>
  <si>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</si>
  <si>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</si>
  <si>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</si>
  <si>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</si>
  <si>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</si>
  <si>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</si>
  <si>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</si>
  <si>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</si>
  <si>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</si>
  <si>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</si>
  <si>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</si>
  <si>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</si>
  <si>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</si>
  <si>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</si>
  <si>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</si>
  <si>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</si>
  <si>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</si>
  <si>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</si>
  <si>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</si>
  <si>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</si>
  <si>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</si>
  <si>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</si>
  <si>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</si>
  <si>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</si>
  <si>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</si>
  <si>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</si>
  <si>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</si>
  <si>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</si>
  <si>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</si>
  <si>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</si>
  <si>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</si>
  <si>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</si>
  <si>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</si>
  <si>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</si>
  <si>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</si>
  <si>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</si>
  <si>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</si>
  <si>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</si>
  <si>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</si>
  <si>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</si>
  <si>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</si>
  <si>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</si>
  <si>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</si>
  <si>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</si>
  <si>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</si>
  <si>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</si>
  <si>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</si>
  <si>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</si>
  <si>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</si>
  <si>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</si>
  <si>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</si>
  <si>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</si>
  <si>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</si>
  <si>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</si>
  <si>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</si>
  <si>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</si>
  <si>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</si>
  <si>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</si>
  <si>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</si>
  <si>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</si>
  <si>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</si>
  <si>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</si>
  <si>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</si>
  <si>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</si>
  <si>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</si>
  <si>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</si>
  <si>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</si>
  <si>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</si>
  <si>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</si>
  <si>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</si>
  <si>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</si>
  <si>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</si>
  <si>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</si>
  <si>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</si>
  <si>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</si>
  <si>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</si>
  <si>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</si>
  <si>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</si>
  <si>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</si>
  <si>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</si>
  <si>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</si>
  <si>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</si>
  <si>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</si>
  <si>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</si>
  <si>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</si>
  <si>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</si>
  <si>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</si>
  <si>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</si>
  <si>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</si>
  <si>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</si>
  <si>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</si>
  <si>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</si>
  <si>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</si>
  <si>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</si>
  <si>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</si>
  <si>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</si>
  <si>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</si>
  <si>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</si>
  <si>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</si>
  <si>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</si>
  <si>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</si>
  <si>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</si>
  <si>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</si>
  <si>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</si>
  <si>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</si>
  <si>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</si>
  <si>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</si>
  <si>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</si>
  <si>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</si>
  <si>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</si>
  <si>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</si>
  <si>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</si>
  <si>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</si>
  <si>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</si>
  <si>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</si>
  <si>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</si>
  <si>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</si>
  <si>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</si>
  <si>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</si>
  <si>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</si>
  <si>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</si>
  <si>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</si>
  <si>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</si>
  <si>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</si>
  <si>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</si>
  <si>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</si>
  <si>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</si>
  <si>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</si>
  <si>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</si>
  <si>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</si>
  <si>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</si>
  <si>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</si>
  <si>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</si>
  <si>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</si>
  <si>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</si>
  <si>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</si>
  <si>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</si>
  <si>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</si>
  <si>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</si>
  <si>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</si>
  <si>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</si>
  <si>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</si>
  <si>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</si>
  <si>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</si>
  <si>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</si>
  <si>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</si>
  <si>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</si>
  <si>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</si>
  <si>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</si>
  <si>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</si>
  <si>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</si>
  <si>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</si>
  <si>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</si>
  <si>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</si>
  <si>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</si>
  <si>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</si>
  <si>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</si>
  <si>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</si>
  <si>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</si>
  <si>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</si>
  <si>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</si>
  <si>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</si>
  <si>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</si>
  <si>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</si>
  <si>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</si>
  <si>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</si>
  <si>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</si>
  <si>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</si>
  <si>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</si>
  <si>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</si>
  <si>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</si>
  <si>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</si>
  <si>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</si>
  <si>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</si>
  <si>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</si>
  <si>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</si>
  <si>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</si>
  <si>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</si>
  <si>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</si>
  <si>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</si>
  <si>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</si>
  <si>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</si>
  <si>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</si>
  <si>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</si>
  <si>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</si>
  <si>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</si>
  <si>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</si>
  <si>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</si>
  <si>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</si>
  <si>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</si>
  <si>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</si>
  <si>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</si>
  <si>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</si>
  <si>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</si>
  <si>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</si>
  <si>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</si>
  <si>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</si>
  <si>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</si>
  <si>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</si>
  <si>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</si>
  <si>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</si>
  <si>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</si>
  <si>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</si>
  <si>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</si>
  <si>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</si>
  <si>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</si>
  <si>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</si>
  <si>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</si>
  <si>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</si>
  <si>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</si>
  <si>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</si>
  <si>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</si>
  <si>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</si>
  <si>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</si>
  <si>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</si>
  <si>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</si>
  <si>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</si>
  <si>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</si>
  <si>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</si>
  <si>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</si>
  <si>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</si>
  <si>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</si>
  <si>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</si>
  <si>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</si>
  <si>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</si>
  <si>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</si>
  <si>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</si>
  <si>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</si>
  <si>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</si>
  <si>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</si>
  <si>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</si>
  <si>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</si>
  <si>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</si>
  <si>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</si>
  <si>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</si>
  <si>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</si>
  <si>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</si>
  <si>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</si>
  <si>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</si>
  <si>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</si>
  <si>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</si>
  <si>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</si>
  <si>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</si>
  <si>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</si>
  <si>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</si>
  <si>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</si>
  <si>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</si>
  <si>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</si>
  <si>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</si>
  <si>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</si>
  <si>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</si>
  <si>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</si>
  <si>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</si>
  <si>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</si>
  <si>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</si>
  <si>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</si>
  <si>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</si>
  <si>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</si>
  <si>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</si>
  <si>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</si>
  <si>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</si>
  <si>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</si>
  <si>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</si>
  <si>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</si>
  <si>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</si>
  <si>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</si>
  <si>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</si>
  <si>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</si>
  <si>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</si>
  <si>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</si>
  <si>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</si>
  <si>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</si>
  <si>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</si>
  <si>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</si>
  <si>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</si>
  <si>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</si>
  <si>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</si>
  <si>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</si>
  <si>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</si>
  <si>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</si>
  <si>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</si>
  <si>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</si>
  <si>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</si>
  <si>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</si>
  <si>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</si>
  <si>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</si>
  <si>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</si>
  <si>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</si>
  <si>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</si>
  <si>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</si>
  <si>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</si>
  <si>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</si>
  <si>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</si>
  <si>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</si>
  <si>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</si>
  <si>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</si>
  <si>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</si>
  <si>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</si>
  <si>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</si>
  <si>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</si>
  <si>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</si>
  <si>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</si>
  <si>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</si>
  <si>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</si>
  <si>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</si>
  <si>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</si>
  <si>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</si>
  <si>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</si>
  <si>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</si>
  <si>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</si>
  <si>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</si>
  <si>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</si>
  <si>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</si>
  <si>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</si>
  <si>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</si>
  <si>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</si>
  <si>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</si>
  <si>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</si>
  <si>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</si>
  <si>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</si>
  <si>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</si>
  <si>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</si>
  <si>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</si>
  <si>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</si>
  <si>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</si>
  <si>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</si>
  <si>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</si>
  <si>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</si>
  <si>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</si>
  <si>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</si>
  <si>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</si>
  <si>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</si>
  <si>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</si>
  <si>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</si>
  <si>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</si>
  <si>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</si>
  <si>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</si>
  <si>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</si>
  <si>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</si>
  <si>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</si>
  <si>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</si>
  <si>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</si>
  <si>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</si>
  <si>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</si>
  <si>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</si>
  <si>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</si>
  <si>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</si>
  <si>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</si>
  <si>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</si>
  <si>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</si>
  <si>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</si>
  <si>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</si>
  <si>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</si>
  <si>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</si>
  <si>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</si>
  <si>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</si>
  <si>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</si>
  <si>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</si>
  <si>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</si>
  <si>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</si>
  <si>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</si>
  <si>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</si>
  <si>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</si>
  <si>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</si>
  <si>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</si>
  <si>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</si>
  <si>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</si>
  <si>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</si>
  <si>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</si>
  <si>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</si>
  <si>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</si>
  <si>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</si>
  <si>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</si>
  <si>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</si>
  <si>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</si>
  <si>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</si>
  <si>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</si>
  <si>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</si>
  <si>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</si>
  <si>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</si>
  <si>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</si>
  <si>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</si>
  <si>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</si>
  <si>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</si>
  <si>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</si>
  <si>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</si>
  <si>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</si>
  <si>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</si>
  <si>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</si>
  <si>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</si>
  <si>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</si>
  <si>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</si>
  <si>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</si>
  <si>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</si>
  <si>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</si>
  <si>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</si>
  <si>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</si>
  <si>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</si>
  <si>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</si>
  <si>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</si>
  <si>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</si>
  <si>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</si>
  <si>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</si>
  <si>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</si>
  <si>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</si>
  <si>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</si>
  <si>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</si>
  <si>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</si>
  <si>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</si>
  <si>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</si>
  <si>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</si>
  <si>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</si>
  <si>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</si>
  <si>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</si>
  <si>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</si>
  <si>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</si>
  <si>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</si>
  <si>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</si>
  <si>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</si>
  <si>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</si>
  <si>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</si>
  <si>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</si>
  <si>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</si>
  <si>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</si>
  <si>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</si>
  <si>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</si>
  <si>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</si>
  <si>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</si>
  <si>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</si>
  <si>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</si>
  <si>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</si>
  <si>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</si>
  <si>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</si>
  <si>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</si>
  <si>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</si>
  <si>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</si>
  <si>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</si>
  <si>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</si>
  <si>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</si>
  <si>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</si>
  <si>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</si>
  <si>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</si>
  <si>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</si>
  <si>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</si>
  <si>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</si>
  <si>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</si>
  <si>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</si>
  <si>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</si>
  <si>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</si>
  <si>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</si>
  <si>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</si>
  <si>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</si>
  <si>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</si>
  <si>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</si>
  <si>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</si>
  <si>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</si>
  <si>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</si>
  <si>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</si>
  <si>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</si>
  <si>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</si>
  <si>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</si>
  <si>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</si>
  <si>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</si>
  <si>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</si>
  <si>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</si>
  <si>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</si>
  <si>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</si>
  <si>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</si>
  <si>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</si>
  <si>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</si>
  <si>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</si>
  <si>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</si>
  <si>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</si>
  <si>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</si>
  <si>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</si>
  <si>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</si>
  <si>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</si>
  <si>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</si>
  <si>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</si>
  <si>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</si>
  <si>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</si>
  <si>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</si>
  <si>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</si>
  <si>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</si>
  <si>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</si>
  <si>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</si>
  <si>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</si>
  <si>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</si>
  <si>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</si>
  <si>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</si>
  <si>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</si>
  <si>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</si>
  <si>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</si>
  <si>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</si>
  <si>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</si>
  <si>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</si>
  <si>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</si>
  <si>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</si>
  <si>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</si>
  <si>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</si>
  <si>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</si>
  <si>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</si>
  <si>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</si>
  <si>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</si>
  <si>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</si>
  <si>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</si>
  <si>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</si>
  <si>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</si>
  <si>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</si>
  <si>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</si>
  <si>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</si>
  <si>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</si>
  <si>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</si>
  <si>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</si>
  <si>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</si>
  <si>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</si>
  <si>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</si>
  <si>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</si>
  <si>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</si>
  <si>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</si>
  <si>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</si>
  <si>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</si>
  <si>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</si>
  <si>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</si>
  <si>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</si>
  <si>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</si>
  <si>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</si>
  <si>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</si>
  <si>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</si>
  <si>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</si>
  <si>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</si>
  <si>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</si>
  <si>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</si>
  <si>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</si>
  <si>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</si>
  <si>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</si>
  <si>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</si>
  <si>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</si>
  <si>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</si>
  <si>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</si>
  <si>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</si>
  <si>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</si>
  <si>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</si>
  <si>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</si>
  <si>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</si>
  <si>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</si>
  <si>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</si>
  <si>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</si>
  <si>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</si>
  <si>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</si>
  <si>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</si>
  <si>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</si>
  <si>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</si>
  <si>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</si>
  <si>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</si>
  <si>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</si>
  <si>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</si>
  <si>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</si>
  <si>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</si>
  <si>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</si>
  <si>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</si>
  <si>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</si>
  <si>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</si>
  <si>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</si>
  <si>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</si>
  <si>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</si>
  <si>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</si>
  <si>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</si>
  <si>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</si>
  <si>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</si>
  <si>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</si>
  <si>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</si>
  <si>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</si>
  <si>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</si>
  <si>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</si>
  <si>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</si>
  <si>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</si>
  <si>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</si>
  <si>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</si>
  <si>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</si>
  <si>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</si>
  <si>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</si>
  <si>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</si>
  <si>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</si>
  <si>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</si>
  <si>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</si>
  <si>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</si>
  <si>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</si>
  <si>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</si>
  <si>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</si>
  <si>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</si>
  <si>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</si>
  <si>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</si>
  <si>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</si>
  <si>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</si>
  <si>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</si>
  <si>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</si>
  <si>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</si>
  <si>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</si>
  <si>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</si>
  <si>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</si>
  <si>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</si>
  <si>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</si>
  <si>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</si>
  <si>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</si>
  <si>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</si>
  <si>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</si>
  <si>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</si>
  <si>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</si>
  <si>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</si>
  <si>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</si>
  <si>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</si>
  <si>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</si>
  <si>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</si>
  <si>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</si>
  <si>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</si>
  <si>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</si>
  <si>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</si>
  <si>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</si>
  <si>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</si>
  <si>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</si>
  <si>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</si>
  <si>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</si>
  <si>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</si>
  <si>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</si>
  <si>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</si>
  <si>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</si>
  <si>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</si>
  <si>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</si>
  <si>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</si>
  <si>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</si>
  <si>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</si>
  <si>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</si>
  <si>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</si>
  <si>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</si>
  <si>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</si>
  <si>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</si>
  <si>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</si>
  <si>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</si>
  <si>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</si>
  <si>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</si>
  <si>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</si>
  <si>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</si>
  <si>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</si>
  <si>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</si>
  <si>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</si>
  <si>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</si>
  <si>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</si>
  <si>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</si>
  <si>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</si>
  <si>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</si>
  <si>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</si>
  <si>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</si>
  <si>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</si>
  <si>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</si>
  <si>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</si>
  <si>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</si>
  <si>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</si>
  <si>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</si>
  <si>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</si>
  <si>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</si>
  <si>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</si>
  <si>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</si>
  <si>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</si>
  <si>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</si>
  <si>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</si>
  <si>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</si>
  <si>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</si>
  <si>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</si>
  <si>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</si>
  <si>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</si>
  <si>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</si>
  <si>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</si>
  <si>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</si>
  <si>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</si>
  <si>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</si>
  <si>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</si>
  <si>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</si>
  <si>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</si>
  <si>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</si>
  <si>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</si>
  <si>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</si>
  <si>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</si>
  <si>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</si>
  <si>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</si>
  <si>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</si>
  <si>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</si>
  <si>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</si>
  <si>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</si>
  <si>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</si>
  <si>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</si>
  <si>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</si>
  <si>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</si>
  <si>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</si>
  <si>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</si>
  <si>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</si>
  <si>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</si>
  <si>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</si>
  <si>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</si>
  <si>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</si>
  <si>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</si>
  <si>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</si>
  <si>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</si>
  <si>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</si>
  <si>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</si>
  <si>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</si>
  <si>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</si>
  <si>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</si>
  <si>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</si>
  <si>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</si>
  <si>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</si>
  <si>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</si>
  <si>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</si>
  <si>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</si>
  <si>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</si>
  <si>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</si>
  <si>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</si>
  <si>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</si>
  <si>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</si>
  <si>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</si>
  <si>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</si>
  <si>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</si>
  <si>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</si>
  <si>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</si>
  <si>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</si>
  <si>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</si>
  <si>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</si>
  <si>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</si>
  <si>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</si>
  <si>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</si>
  <si>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</si>
  <si>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</si>
  <si>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</si>
  <si>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</si>
  <si>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</si>
  <si>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</si>
  <si>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</si>
  <si>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</si>
  <si>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</si>
  <si>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</si>
  <si>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</si>
  <si>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</si>
  <si>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</si>
  <si>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</si>
  <si>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</si>
  <si>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</si>
  <si>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</si>
  <si>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</si>
  <si>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</si>
  <si>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</si>
  <si>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</si>
  <si>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</si>
  <si>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</si>
  <si>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</si>
  <si>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</si>
  <si>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</si>
  <si>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</si>
  <si>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</si>
  <si>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</si>
  <si>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</si>
  <si>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</si>
  <si>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</si>
  <si>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</si>
  <si>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</si>
  <si>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</si>
  <si>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</si>
  <si>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</si>
  <si>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</si>
  <si>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</si>
  <si>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</si>
  <si>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</si>
  <si>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</si>
  <si>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</si>
  <si>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</si>
  <si>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</si>
  <si>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</si>
  <si>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</si>
  <si>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</si>
  <si>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</si>
  <si>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</si>
  <si>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</si>
  <si>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</si>
  <si>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</si>
  <si>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</si>
  <si>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</si>
  <si>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</si>
  <si>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</si>
  <si>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</si>
  <si>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</si>
  <si>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</si>
  <si>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</si>
  <si>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</si>
  <si>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</si>
  <si>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</si>
  <si>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</si>
  <si>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</si>
  <si>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</si>
  <si>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</si>
  <si>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</si>
  <si>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</si>
  <si>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</si>
  <si>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</si>
  <si>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</si>
  <si>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</si>
  <si>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</si>
  <si>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</si>
  <si>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</si>
  <si>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</si>
  <si>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</si>
  <si>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</si>
  <si>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</si>
  <si>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</si>
  <si>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</si>
  <si>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</si>
  <si>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</si>
  <si>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</si>
  <si>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</si>
  <si>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</si>
  <si>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</si>
  <si>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</si>
  <si>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</si>
  <si>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</si>
  <si>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</si>
  <si>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</si>
  <si>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</si>
  <si>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</si>
  <si>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</si>
  <si>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</si>
  <si>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</si>
  <si>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</si>
  <si>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</si>
  <si>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</si>
  <si>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</si>
  <si>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</si>
  <si>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</si>
  <si>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</si>
  <si>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</si>
  <si>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</si>
  <si>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</si>
  <si>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</si>
  <si>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</si>
  <si>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</si>
  <si>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</si>
  <si>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</si>
  <si>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</si>
  <si>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</si>
  <si>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</si>
  <si>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</si>
  <si>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</si>
  <si>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</si>
  <si>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</si>
  <si>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</si>
  <si>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</si>
  <si>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</si>
  <si>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</si>
  <si>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</si>
  <si>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</si>
  <si>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</si>
  <si>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</si>
  <si>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</si>
  <si>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</si>
  <si>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</si>
  <si>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</si>
  <si>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</si>
  <si>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</si>
  <si>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</si>
  <si>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</si>
  <si>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</si>
  <si>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</si>
  <si>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</si>
  <si>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</si>
  <si>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</si>
  <si>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</si>
  <si>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</si>
  <si>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</si>
  <si>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</si>
  <si>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</si>
  <si>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</si>
  <si>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</si>
  <si>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</si>
  <si>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</si>
  <si>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</si>
  <si>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</si>
  <si>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</si>
  <si>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</si>
  <si>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</si>
  <si>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</si>
  <si>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</si>
  <si>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</si>
  <si>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</si>
  <si>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</si>
  <si>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</si>
  <si>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</si>
  <si>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</si>
  <si>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</si>
  <si>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</si>
  <si>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</si>
  <si>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</si>
  <si>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</si>
  <si>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</si>
  <si>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</si>
  <si>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</si>
  <si>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</si>
  <si>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</si>
  <si>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</si>
  <si>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</si>
  <si>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</si>
  <si>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</si>
  <si>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</si>
  <si>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</si>
  <si>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</si>
  <si>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</si>
  <si>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</si>
  <si>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</si>
  <si>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</si>
  <si>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</si>
  <si>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</si>
  <si>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</si>
  <si>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</si>
  <si>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</si>
  <si>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</si>
  <si>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</si>
  <si>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</si>
  <si>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</si>
  <si>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</si>
  <si>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</si>
  <si>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</si>
  <si>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</si>
  <si>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</si>
  <si>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</si>
  <si>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</si>
  <si>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</si>
  <si>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</si>
  <si>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</si>
  <si>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</si>
  <si>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</si>
  <si>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</si>
  <si>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</si>
  <si>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</si>
  <si>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</si>
  <si>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</si>
  <si>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</si>
  <si>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</si>
  <si>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</si>
  <si>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</si>
  <si>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</si>
  <si>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</si>
  <si>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</si>
  <si>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</si>
  <si>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</si>
  <si>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</si>
  <si>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</si>
  <si>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</si>
  <si>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</si>
  <si>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</si>
  <si>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</si>
  <si>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</si>
  <si>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</si>
  <si>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</si>
  <si>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</si>
  <si>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</si>
  <si>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</si>
  <si>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</si>
  <si>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</si>
  <si>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</si>
  <si>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</si>
  <si>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</si>
  <si>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</si>
  <si>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</si>
  <si>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</si>
  <si>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</si>
  <si>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</si>
  <si>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</si>
  <si>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</si>
  <si>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</si>
  <si>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</si>
  <si>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</si>
  <si>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</si>
  <si>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</si>
  <si>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</si>
  <si>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</si>
  <si>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</si>
  <si>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</si>
  <si>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</si>
  <si>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</si>
  <si>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</si>
  <si>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</si>
  <si>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</si>
  <si>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</si>
  <si>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</si>
  <si>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</si>
  <si>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</si>
  <si>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</si>
  <si>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</si>
  <si>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</si>
  <si>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</si>
  <si>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</si>
  <si>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</si>
  <si>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</si>
  <si>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</si>
  <si>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</si>
  <si>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</si>
  <si>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</si>
  <si>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</si>
  <si>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</si>
  <si>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</si>
  <si>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</si>
  <si>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</si>
  <si>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</si>
  <si>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</si>
  <si>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</si>
  <si>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</si>
  <si>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</si>
  <si>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</si>
  <si>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</si>
  <si>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</si>
  <si>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</si>
  <si>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</si>
  <si>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</si>
  <si>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</si>
  <si>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</si>
  <si>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</si>
  <si>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</si>
  <si>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</si>
  <si>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</si>
  <si>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</si>
  <si>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</si>
  <si>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</si>
  <si>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</si>
  <si>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</si>
  <si>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</si>
  <si>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</si>
  <si>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</si>
  <si>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</si>
  <si>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</si>
  <si>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</si>
  <si>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</si>
  <si>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</si>
  <si>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</si>
  <si>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</si>
  <si>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</si>
  <si>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</si>
  <si>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</si>
  <si>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</si>
  <si>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</si>
  <si>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</si>
  <si>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</si>
  <si>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</si>
  <si>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</si>
  <si>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</si>
  <si>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</si>
  <si>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</si>
  <si>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</si>
  <si>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</si>
  <si>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</si>
  <si>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</si>
  <si>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</si>
  <si>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</si>
  <si>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</si>
  <si>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</si>
  <si>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</si>
  <si>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</si>
  <si>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</si>
  <si>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</si>
  <si>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</si>
  <si>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</si>
  <si>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</si>
  <si>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</si>
  <si>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</si>
  <si>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</si>
  <si>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</si>
  <si>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</si>
  <si>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</si>
  <si>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</si>
  <si>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</si>
  <si>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</si>
  <si>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</si>
  <si>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</si>
  <si>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</si>
  <si>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</si>
  <si>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</si>
  <si>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</si>
  <si>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</si>
  <si>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</si>
  <si>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</si>
  <si>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</si>
  <si>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</si>
  <si>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</si>
  <si>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</si>
  <si>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</si>
  <si>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</si>
  <si>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</si>
  <si>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</si>
  <si>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</si>
  <si>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</si>
  <si>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</si>
  <si>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</si>
  <si>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</si>
  <si>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</si>
  <si>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</si>
  <si>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</si>
  <si>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</si>
  <si>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</si>
  <si>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</si>
  <si>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</si>
  <si>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</si>
  <si>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</si>
  <si>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</si>
  <si>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</si>
  <si>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</si>
  <si>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</si>
  <si>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</si>
  <si>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</si>
  <si>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</si>
  <si>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</si>
  <si>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</si>
  <si>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</si>
  <si>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</si>
  <si>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</si>
  <si>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</si>
  <si>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</si>
  <si>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</si>
  <si>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</si>
  <si>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</si>
  <si>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</si>
  <si>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</si>
  <si>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</si>
  <si>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</si>
  <si>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</si>
  <si>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</si>
  <si>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</si>
  <si>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</si>
  <si>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</si>
  <si>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</si>
  <si>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</si>
  <si>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</si>
  <si>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</si>
  <si>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</si>
  <si>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</si>
  <si>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</si>
  <si>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</si>
  <si>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</si>
  <si>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</si>
  <si>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</si>
  <si>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</si>
  <si>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</si>
  <si>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</si>
  <si>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</si>
  <si>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</si>
  <si>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</si>
  <si>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</si>
  <si>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</si>
  <si>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</si>
  <si>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</si>
  <si>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</si>
  <si>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</si>
  <si>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</si>
  <si>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</si>
  <si>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</si>
  <si>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</si>
  <si>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</si>
  <si>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</si>
  <si>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</si>
  <si>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</si>
  <si>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</si>
  <si>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</si>
  <si>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</si>
  <si>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</si>
  <si>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</si>
  <si>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</si>
  <si>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</si>
  <si>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</si>
  <si>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</si>
  <si>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</si>
  <si>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</si>
  <si>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</si>
  <si>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</si>
  <si>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</si>
  <si>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</si>
  <si>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</si>
  <si>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</si>
  <si>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</si>
  <si>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</si>
  <si>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</si>
  <si>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</si>
  <si>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</si>
  <si>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</si>
  <si>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</si>
  <si>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</si>
  <si>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</si>
  <si>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</si>
  <si>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</si>
  <si>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</si>
  <si>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</si>
  <si>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</si>
  <si>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</si>
  <si>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</si>
  <si>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</si>
  <si>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</si>
  <si>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</si>
  <si>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</si>
  <si>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</si>
  <si>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</si>
  <si>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</si>
  <si>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</si>
  <si>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</si>
  <si>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</si>
  <si>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</si>
  <si>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</si>
  <si>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</si>
  <si>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</si>
  <si>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</si>
  <si>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</si>
  <si>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</si>
  <si>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</si>
  <si>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</si>
  <si>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</si>
  <si>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</si>
  <si>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</si>
  <si>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</si>
  <si>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</si>
  <si>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</si>
  <si>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</si>
  <si>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</si>
  <si>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</si>
  <si>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</si>
  <si>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</si>
  <si>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</si>
  <si>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</si>
  <si>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</si>
  <si>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</si>
  <si>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</si>
  <si>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</si>
  <si>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</si>
  <si>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</si>
  <si>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</si>
  <si>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</si>
  <si>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</si>
  <si>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</si>
  <si>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</si>
  <si>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</si>
  <si>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</si>
  <si>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</si>
  <si>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</si>
  <si>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</si>
  <si>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</si>
  <si>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</si>
  <si>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</si>
  <si>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</si>
  <si>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</si>
  <si>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</si>
  <si>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</si>
  <si>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</si>
  <si>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</si>
  <si>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</si>
  <si>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</si>
  <si>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</si>
  <si>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</si>
  <si>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</si>
  <si>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</si>
  <si>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</si>
  <si>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</si>
  <si>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</si>
  <si>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</si>
  <si>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</si>
  <si>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</si>
  <si>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</si>
  <si>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</si>
  <si>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</si>
  <si>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</si>
  <si>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</si>
  <si>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</si>
  <si>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</si>
  <si>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</si>
  <si>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</si>
  <si>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</si>
  <si>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</si>
  <si>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</si>
  <si>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</si>
  <si>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</si>
  <si>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</si>
  <si>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</si>
  <si>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</si>
  <si>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</si>
  <si>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</si>
  <si>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</si>
  <si>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</si>
  <si>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</si>
  <si>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</si>
  <si>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</si>
  <si>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</si>
  <si>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</si>
  <si>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</si>
  <si>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</si>
  <si>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</si>
  <si>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</si>
  <si>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</si>
  <si>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</si>
  <si>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</si>
  <si>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</si>
  <si>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</si>
  <si>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</si>
  <si>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</si>
  <si>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</si>
  <si>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</si>
  <si>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</si>
  <si>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</si>
  <si>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</si>
  <si>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</si>
  <si>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</si>
  <si>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</si>
  <si>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</si>
  <si>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</si>
  <si>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</si>
  <si>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</si>
  <si>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</si>
  <si>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</si>
  <si>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</si>
  <si>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</si>
  <si>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</si>
  <si>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</si>
  <si>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</si>
  <si>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</si>
  <si>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</si>
  <si>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</si>
  <si>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</si>
  <si>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</si>
  <si>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</si>
  <si>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</si>
  <si>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</si>
  <si>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</si>
  <si>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</si>
  <si>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</si>
  <si>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</si>
  <si>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</si>
  <si>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</si>
  <si>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</si>
  <si>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</si>
  <si>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</si>
  <si>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</si>
  <si>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</si>
  <si>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</si>
  <si>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</si>
  <si>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</si>
  <si>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</si>
  <si>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</si>
  <si>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</si>
  <si>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</si>
  <si>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</si>
  <si>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</si>
  <si>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</si>
  <si>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</si>
  <si>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</si>
  <si>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</si>
  <si>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</si>
  <si>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</si>
  <si>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</si>
  <si>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</si>
  <si>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</si>
  <si>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</si>
  <si>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</si>
  <si>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</si>
  <si>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</si>
  <si>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</si>
  <si>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</si>
  <si>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</si>
  <si>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</si>
  <si>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</si>
  <si>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</si>
  <si>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</si>
  <si>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</si>
  <si>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</si>
  <si>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</si>
  <si>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</si>
  <si>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</si>
  <si>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</si>
  <si>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</si>
  <si>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</si>
  <si>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</si>
  <si>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</si>
  <si>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</si>
  <si>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</si>
  <si>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</si>
  <si>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</si>
  <si>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</si>
  <si>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</si>
  <si>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</si>
  <si>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</si>
  <si>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</si>
  <si>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</si>
  <si>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</si>
  <si>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</si>
  <si>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</si>
  <si>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</si>
  <si>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</si>
  <si>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</si>
  <si>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</si>
  <si>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</si>
  <si>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</si>
  <si>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</si>
  <si>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</si>
  <si>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</si>
  <si>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</si>
  <si>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</si>
  <si>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</si>
  <si>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</si>
  <si>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</si>
  <si>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</si>
  <si>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</si>
  <si>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</si>
  <si>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</si>
  <si>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</si>
  <si>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</si>
  <si>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</si>
  <si>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</si>
  <si>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</si>
  <si>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</si>
  <si>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</si>
  <si>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</si>
  <si>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</si>
  <si>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</si>
  <si>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</si>
  <si>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</si>
  <si>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</si>
  <si>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</si>
  <si>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</si>
  <si>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</si>
  <si>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</si>
  <si>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</si>
  <si>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</si>
  <si>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</si>
  <si>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</si>
  <si>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</si>
  <si>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</si>
  <si>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</si>
  <si>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</si>
  <si>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</si>
  <si>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</si>
  <si>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</si>
  <si>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</si>
  <si>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</si>
  <si>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</si>
  <si>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</si>
  <si>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</si>
  <si>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</si>
  <si>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</si>
  <si>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</si>
  <si>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</si>
  <si>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</si>
  <si>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</si>
  <si>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</si>
  <si>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</si>
  <si>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</si>
  <si>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</si>
  <si>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</si>
  <si>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</si>
  <si>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</si>
  <si>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</si>
  <si>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</si>
  <si>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</si>
  <si>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</si>
  <si>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</si>
  <si>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</si>
  <si>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</si>
  <si>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</si>
  <si>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</si>
  <si>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</si>
  <si>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</si>
  <si>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</si>
  <si>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</si>
  <si>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</si>
  <si>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</si>
  <si>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</si>
  <si>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</si>
  <si>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</si>
  <si>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</si>
  <si>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</si>
  <si>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</si>
  <si>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</si>
  <si>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</si>
  <si>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</si>
  <si>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</si>
  <si>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</si>
  <si>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</si>
  <si>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</si>
  <si>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</si>
  <si>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</si>
  <si>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</si>
  <si>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</si>
  <si>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</si>
  <si>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</si>
  <si>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</si>
  <si>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</si>
  <si>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</si>
  <si>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</si>
  <si>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</si>
  <si>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</si>
  <si>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</si>
  <si>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</si>
  <si>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</si>
  <si>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</si>
  <si>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</si>
  <si>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</si>
  <si>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</si>
  <si>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</si>
  <si>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</si>
  <si>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</si>
  <si>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</si>
  <si>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</si>
  <si>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</si>
  <si>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</si>
  <si>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</si>
  <si>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</si>
  <si>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</si>
  <si>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</si>
  <si>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</si>
  <si>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</si>
  <si>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</si>
  <si>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</si>
  <si>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</si>
  <si>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</si>
  <si>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</si>
  <si>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</si>
  <si>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</si>
  <si>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</si>
  <si>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</si>
  <si>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</si>
  <si>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</si>
  <si>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</si>
  <si>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</si>
  <si>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</si>
  <si>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</si>
  <si>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</si>
  <si>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</si>
  <si>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</si>
  <si>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</si>
  <si>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</si>
  <si>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</si>
  <si>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</si>
  <si>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</si>
  <si>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</si>
  <si>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</si>
  <si>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</si>
  <si>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</si>
  <si>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</si>
  <si>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</si>
  <si>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</si>
  <si>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</si>
  <si>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</si>
  <si>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</si>
  <si>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</si>
  <si>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</si>
  <si>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</si>
  <si>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</si>
  <si>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</si>
  <si>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</si>
  <si>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</si>
  <si>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</si>
  <si>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</si>
  <si>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</si>
  <si>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</si>
  <si>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</si>
  <si>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</si>
  <si>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</si>
  <si>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</si>
  <si>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</si>
  <si>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</si>
  <si>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</si>
  <si>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</si>
  <si>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</si>
  <si>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</si>
  <si>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</si>
  <si>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</si>
  <si>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</si>
  <si>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</si>
  <si>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</si>
  <si>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</si>
  <si>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</si>
  <si>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</si>
  <si>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</si>
  <si>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</si>
  <si>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</si>
  <si>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</si>
  <si>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</si>
  <si>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</si>
  <si>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</si>
  <si>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</si>
  <si>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</si>
  <si>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</si>
  <si>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</si>
  <si>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</si>
  <si>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</si>
  <si>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</si>
  <si>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</si>
  <si>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</si>
  <si>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</si>
  <si>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</si>
  <si>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</si>
  <si>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</si>
  <si>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</si>
  <si>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</si>
  <si>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</si>
  <si>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</si>
  <si>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</si>
  <si>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</si>
  <si>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</si>
  <si>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</si>
  <si>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</si>
  <si>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</si>
  <si>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</si>
  <si>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</si>
  <si>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</si>
  <si>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</si>
  <si>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</si>
  <si>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</si>
  <si>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</si>
  <si>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</si>
  <si>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</si>
  <si>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</si>
  <si>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</si>
  <si>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</si>
  <si>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</si>
  <si>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</si>
  <si>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</si>
  <si>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</si>
  <si>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</si>
  <si>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</si>
  <si>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</si>
  <si>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</si>
  <si>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</si>
  <si>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</si>
  <si>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</si>
  <si>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</si>
  <si>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</si>
  <si>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</si>
  <si>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</si>
  <si>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</si>
  <si>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</si>
  <si>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</si>
  <si>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</si>
  <si>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</si>
  <si>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</si>
  <si>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</si>
  <si>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</si>
  <si>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</si>
  <si>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</si>
  <si>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</si>
  <si>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</si>
  <si>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</si>
  <si>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</si>
  <si>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</si>
  <si>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</si>
  <si>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</si>
  <si>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</si>
  <si>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</si>
  <si>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</si>
  <si>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</si>
  <si>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</si>
  <si>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</si>
  <si>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</si>
  <si>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</si>
  <si>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</si>
  <si>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</si>
  <si>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</si>
  <si>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</si>
  <si>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</si>
  <si>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</si>
  <si>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</si>
  <si>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</si>
  <si>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</si>
  <si>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</si>
  <si>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</si>
  <si>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</si>
  <si>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</si>
  <si>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</si>
  <si>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</si>
  <si>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</si>
  <si>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</si>
  <si>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</si>
  <si>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</si>
  <si>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</si>
  <si>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</si>
  <si>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</si>
  <si>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</si>
  <si>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</si>
  <si>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</si>
  <si>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</si>
  <si>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</si>
  <si>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</si>
  <si>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</si>
  <si>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</si>
  <si>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</si>
  <si>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</si>
  <si>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</si>
  <si>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</si>
  <si>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</si>
  <si>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</si>
  <si>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</si>
  <si>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</si>
  <si>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</si>
  <si>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</si>
  <si>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</si>
  <si>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</si>
  <si>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</si>
  <si>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</si>
  <si>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</si>
  <si>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</si>
  <si>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</si>
  <si>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</si>
  <si>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</si>
  <si>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</si>
  <si>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</si>
  <si>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</si>
  <si>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</si>
  <si>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</si>
  <si>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</si>
  <si>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</si>
  <si>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</si>
  <si>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</si>
  <si>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</si>
  <si>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</si>
  <si>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</si>
  <si>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</si>
  <si>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</si>
  <si>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</si>
  <si>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</si>
  <si>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</si>
  <si>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</si>
  <si>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</si>
  <si>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</si>
  <si>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</si>
  <si>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</si>
  <si>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</si>
  <si>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</si>
  <si>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</si>
  <si>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</si>
  <si>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</si>
  <si>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</si>
  <si>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</si>
  <si>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</si>
  <si>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</si>
  <si>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</si>
  <si>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</si>
  <si>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</si>
  <si>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</si>
  <si>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</si>
  <si>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</si>
  <si>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</si>
  <si>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</si>
  <si>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</si>
  <si>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</si>
  <si>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</si>
  <si>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</si>
  <si>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</si>
  <si>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</si>
  <si>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</si>
  <si>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</si>
  <si>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</si>
  <si>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</si>
  <si>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</si>
  <si>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</si>
  <si>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</si>
  <si>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</si>
  <si>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</si>
  <si>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</si>
  <si>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</si>
  <si>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</si>
  <si>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</si>
  <si>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</si>
  <si>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</si>
  <si>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</si>
  <si>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</si>
  <si>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</si>
  <si>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</si>
  <si>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</si>
  <si>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</si>
  <si>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</si>
  <si>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</si>
  <si>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</si>
  <si>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</si>
  <si>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</si>
  <si>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</si>
  <si>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</si>
  <si>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</si>
  <si>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</si>
  <si>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</si>
  <si>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</si>
  <si>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</si>
  <si>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</si>
  <si>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</si>
  <si>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</si>
  <si>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</si>
  <si>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</si>
  <si>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</si>
  <si>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</si>
  <si>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</si>
  <si>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</si>
  <si>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</si>
  <si>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</si>
  <si>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</si>
  <si>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</si>
  <si>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</si>
  <si>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</si>
  <si>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</si>
  <si>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</si>
  <si>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</si>
  <si>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</si>
  <si>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</si>
  <si>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</si>
  <si>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</si>
  <si>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</si>
  <si>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</si>
  <si>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</si>
  <si>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</si>
  <si>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</si>
  <si>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</si>
  <si>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</si>
  <si>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</si>
  <si>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</si>
  <si>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</si>
  <si>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</si>
  <si>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</si>
  <si>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</si>
  <si>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</si>
  <si>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</si>
  <si>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</si>
  <si>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</si>
  <si>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</si>
  <si>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</si>
  <si>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</si>
  <si>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</si>
  <si>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</si>
  <si>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</si>
  <si>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</si>
  <si>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</si>
  <si>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</si>
  <si>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</si>
  <si>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</si>
  <si>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</si>
  <si>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</si>
  <si>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</si>
  <si>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</si>
  <si>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</si>
  <si>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</si>
  <si>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</si>
  <si>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</si>
  <si>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</si>
  <si>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</si>
  <si>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</si>
  <si>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</si>
  <si>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</si>
  <si>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</si>
  <si>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</si>
  <si>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</si>
  <si>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</si>
  <si>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</si>
  <si>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</si>
  <si>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</si>
  <si>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</si>
  <si>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</si>
  <si>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</si>
  <si>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</si>
  <si>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</si>
  <si>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</si>
  <si>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</si>
  <si>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</si>
  <si>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</si>
  <si>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</si>
  <si>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</si>
  <si>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</si>
  <si>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</si>
  <si>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</si>
  <si>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</si>
  <si>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</si>
  <si>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</si>
  <si>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</si>
  <si>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</si>
  <si>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</si>
  <si>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</si>
  <si>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</si>
  <si>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</si>
  <si>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</si>
  <si>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</si>
  <si>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</si>
  <si>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</si>
  <si>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</si>
  <si>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</si>
  <si>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</si>
  <si>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</si>
  <si>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</si>
  <si>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</si>
  <si>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</si>
  <si>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</si>
  <si>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</si>
  <si>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</si>
  <si>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</si>
  <si>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</si>
  <si>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</si>
  <si>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</si>
  <si>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</si>
  <si>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</si>
  <si>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</si>
  <si>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</si>
  <si>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</si>
  <si>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</si>
  <si>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</si>
  <si>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</si>
  <si>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</si>
  <si>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</si>
  <si>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</si>
  <si>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</si>
  <si>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</si>
  <si>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</si>
  <si>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</si>
  <si>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</si>
  <si>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</si>
  <si>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</si>
  <si>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</si>
  <si>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</si>
  <si>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</si>
  <si>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</si>
  <si>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</si>
  <si>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</si>
  <si>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</si>
  <si>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</si>
  <si>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</si>
  <si>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</si>
  <si>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</si>
  <si>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</si>
  <si>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</si>
  <si>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</si>
  <si>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</si>
  <si>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</si>
  <si>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</si>
  <si>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</si>
  <si>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</si>
  <si>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</si>
  <si>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</si>
  <si>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</si>
  <si>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</si>
  <si>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</si>
  <si>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</si>
  <si>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</si>
  <si>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</si>
  <si>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</si>
  <si>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</si>
  <si>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</si>
  <si>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</si>
  <si>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</si>
  <si>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</si>
  <si>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</si>
  <si>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</si>
  <si>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</si>
  <si>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</si>
  <si>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</si>
  <si>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</si>
  <si>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</si>
  <si>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</si>
  <si>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</si>
  <si>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</si>
  <si>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</si>
  <si>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</si>
  <si>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</si>
  <si>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</si>
  <si>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</si>
  <si>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</si>
  <si>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</si>
  <si>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</si>
  <si>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</si>
  <si>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</si>
  <si>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</si>
  <si>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</si>
  <si>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</si>
  <si>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</si>
  <si>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</si>
  <si>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</si>
  <si>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</si>
  <si>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</si>
  <si>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</si>
  <si>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</si>
  <si>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</si>
  <si>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</si>
  <si>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</si>
  <si>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</si>
  <si>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</si>
  <si>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</si>
  <si>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</si>
  <si>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</si>
  <si>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</si>
  <si>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</si>
  <si>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</si>
  <si>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</si>
  <si>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</si>
  <si>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</si>
  <si>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</si>
  <si>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</si>
  <si>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</si>
  <si>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</si>
  <si>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</si>
  <si>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</si>
  <si>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</si>
  <si>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</si>
  <si>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</si>
  <si>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</si>
  <si>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</si>
  <si>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</si>
  <si>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</si>
  <si>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</si>
  <si>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</si>
  <si>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</si>
  <si>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</si>
  <si>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</si>
  <si>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</si>
  <si>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</si>
  <si>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</si>
  <si>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</si>
  <si>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</si>
  <si>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</si>
  <si>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</si>
  <si>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</si>
  <si>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</si>
  <si>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</si>
  <si>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</si>
  <si>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</si>
  <si>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</si>
  <si>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</si>
  <si>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</si>
  <si>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</si>
  <si>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</si>
  <si>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</si>
  <si>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</si>
  <si>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</si>
  <si>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</si>
  <si>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</si>
  <si>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</si>
  <si>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</si>
  <si>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</si>
  <si>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</si>
  <si>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</si>
  <si>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</si>
  <si>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</si>
  <si>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</si>
  <si>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</si>
  <si>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</si>
  <si>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</si>
  <si>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</si>
  <si>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</si>
  <si>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</si>
  <si>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</si>
  <si>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</si>
  <si>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</si>
  <si>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</si>
  <si>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</si>
  <si>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</si>
  <si>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</si>
  <si>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</si>
  <si>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</si>
  <si>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</si>
  <si>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</si>
  <si>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</si>
  <si>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</si>
  <si>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</si>
  <si>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</si>
  <si>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</si>
  <si>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</si>
  <si>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</si>
  <si>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</si>
  <si>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</si>
  <si>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</si>
  <si>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</si>
  <si>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</si>
  <si>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</si>
  <si>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</si>
  <si>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</si>
  <si>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</si>
  <si>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</si>
  <si>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</si>
  <si>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</si>
  <si>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</si>
  <si>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</si>
  <si>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</si>
  <si>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</si>
  <si>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</si>
  <si>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</si>
  <si>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</si>
  <si>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</si>
  <si>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</si>
  <si>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</si>
  <si>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</si>
  <si>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</si>
  <si>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</si>
  <si>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</si>
  <si>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</si>
  <si>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</si>
  <si>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</si>
  <si>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</si>
  <si>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</si>
  <si>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</si>
  <si>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</si>
  <si>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</si>
  <si>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</si>
  <si>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</si>
  <si>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</si>
  <si>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</si>
  <si>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</si>
  <si>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</si>
  <si>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</si>
  <si>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</si>
  <si>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</si>
  <si>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</si>
  <si>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</si>
  <si>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</si>
  <si>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</si>
  <si>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</si>
  <si>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</si>
  <si>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</si>
  <si>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</si>
  <si>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</si>
  <si>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</si>
  <si>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</si>
  <si>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</si>
  <si>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</si>
  <si>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</si>
  <si>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</si>
  <si>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</si>
  <si>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</si>
  <si>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</si>
  <si>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</si>
  <si>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</si>
  <si>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</si>
  <si>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</si>
  <si>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</si>
  <si>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</si>
  <si>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</si>
  <si>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</si>
  <si>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</si>
  <si>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</si>
  <si>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</si>
  <si>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</si>
  <si>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</si>
  <si>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</si>
  <si>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</si>
  <si>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</si>
  <si>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</si>
  <si>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</si>
  <si>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</si>
  <si>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</si>
  <si>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</si>
  <si>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</si>
  <si>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</si>
  <si>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</si>
  <si>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</si>
  <si>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</si>
  <si>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</si>
  <si>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</si>
  <si>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</si>
  <si>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</si>
  <si>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</si>
  <si>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</si>
  <si>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</si>
  <si>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</si>
  <si>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</si>
  <si>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</si>
  <si>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</si>
  <si>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</si>
  <si>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</si>
  <si>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</si>
  <si>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</si>
  <si>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</si>
  <si>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</si>
  <si>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</si>
  <si>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</si>
  <si>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</si>
  <si>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</si>
  <si>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</si>
  <si>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</si>
  <si>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</si>
  <si>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</si>
  <si>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</si>
  <si>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</si>
  <si>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</si>
  <si>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</si>
  <si>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</si>
  <si>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</si>
  <si>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</si>
  <si>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</si>
  <si>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</si>
  <si>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</si>
  <si>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</si>
  <si>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</si>
  <si>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</si>
  <si>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</si>
  <si>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</si>
  <si>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</si>
  <si>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</si>
  <si>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</si>
  <si>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</si>
  <si>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</si>
  <si>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</si>
  <si>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</si>
  <si>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</si>
  <si>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</si>
  <si>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</si>
  <si>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</si>
  <si>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</si>
  <si>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</si>
  <si>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</si>
  <si>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</si>
  <si>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</si>
  <si>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</si>
  <si>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</si>
  <si>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</si>
  <si>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</si>
  <si>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</si>
  <si>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</si>
  <si>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</si>
  <si>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</si>
  <si>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</si>
  <si>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</si>
  <si>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</si>
  <si>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</si>
  <si>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</si>
  <si>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</si>
  <si>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</si>
  <si>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</si>
  <si>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</si>
  <si>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</si>
  <si>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</si>
  <si>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</si>
  <si>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</si>
  <si>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</si>
  <si>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</si>
  <si>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</si>
  <si>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</si>
  <si>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</si>
  <si>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</si>
  <si>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</si>
  <si>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</si>
  <si>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</si>
  <si>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</si>
  <si>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</si>
  <si>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</si>
  <si>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</si>
  <si>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</si>
  <si>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</si>
  <si>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</si>
  <si>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</si>
  <si>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</si>
  <si>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</si>
  <si>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</si>
  <si>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</si>
  <si>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</si>
  <si>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</si>
  <si>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</si>
  <si>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</si>
  <si>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</si>
  <si>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</si>
  <si>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</si>
  <si>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</si>
  <si>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</si>
  <si>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</si>
  <si>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</si>
  <si>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</si>
  <si>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</si>
  <si>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</si>
  <si>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</si>
  <si>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</si>
  <si>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</si>
  <si>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</si>
  <si>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</si>
  <si>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</si>
  <si>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</si>
  <si>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</si>
  <si>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</si>
  <si>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</si>
  <si>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</si>
  <si>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</si>
  <si>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</si>
  <si>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</si>
  <si>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</si>
  <si>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</si>
  <si>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</si>
  <si>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</si>
  <si>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</si>
  <si>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</si>
  <si>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</si>
  <si>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</si>
  <si>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</si>
  <si>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</si>
  <si>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</si>
  <si>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</si>
  <si>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</si>
  <si>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</si>
  <si>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</si>
  <si>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</si>
  <si>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</si>
  <si>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</si>
  <si>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</si>
  <si>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</si>
  <si>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</si>
  <si>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</si>
  <si>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</si>
  <si>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</si>
  <si>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</si>
  <si>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</si>
  <si>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</si>
  <si>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</si>
  <si>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</si>
  <si>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</si>
  <si>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</si>
  <si>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</si>
  <si>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</si>
  <si>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</si>
  <si>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</si>
  <si>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</si>
  <si>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</si>
  <si>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</si>
  <si>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</si>
  <si>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</si>
  <si>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</si>
  <si>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</si>
  <si>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</si>
  <si>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</si>
  <si>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</si>
  <si>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</si>
  <si>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</si>
  <si>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</si>
  <si>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</si>
  <si>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</si>
  <si>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</si>
  <si>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</si>
  <si>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</si>
  <si>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</si>
  <si>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</si>
  <si>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</si>
  <si>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</si>
  <si>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</si>
  <si>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</si>
  <si>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</si>
  <si>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</si>
  <si>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</si>
  <si>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</si>
  <si>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</si>
  <si>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</si>
  <si>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</si>
  <si>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</si>
  <si>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</si>
  <si>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</si>
  <si>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</si>
  <si>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</si>
  <si>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</si>
  <si>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</si>
  <si>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</si>
  <si>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</si>
  <si>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</si>
  <si>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</si>
  <si>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</si>
  <si>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</si>
  <si>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</si>
  <si>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</si>
  <si>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</si>
  <si>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</si>
  <si>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</si>
  <si>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</si>
  <si>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</si>
  <si>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</si>
  <si>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</si>
  <si>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</si>
  <si>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</si>
  <si>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</si>
  <si>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</si>
  <si>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</si>
  <si>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</si>
  <si>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</si>
  <si>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</si>
  <si>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</si>
  <si>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</si>
  <si>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</si>
  <si>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</si>
  <si>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</si>
  <si>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</si>
  <si>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</si>
  <si>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</si>
  <si>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</si>
  <si>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</si>
  <si>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</si>
  <si>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</si>
  <si>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</si>
  <si>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</si>
  <si>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</si>
  <si>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</si>
  <si>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</si>
  <si>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</si>
  <si>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</si>
  <si>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</si>
  <si>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</si>
  <si>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</si>
  <si>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</si>
  <si>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</si>
  <si>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</si>
  <si>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</si>
  <si>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</si>
  <si>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</si>
  <si>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</si>
  <si>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</si>
  <si>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</si>
  <si>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</si>
  <si>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</si>
  <si>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</si>
  <si>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</si>
  <si>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</si>
  <si>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</si>
  <si>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</si>
  <si>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</si>
  <si>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</si>
  <si>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</si>
  <si>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</si>
  <si>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</si>
  <si>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</si>
  <si>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</si>
  <si>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</si>
  <si>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</si>
  <si>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</si>
  <si>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</si>
  <si>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</si>
  <si>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</si>
  <si>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</si>
  <si>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</si>
  <si>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</si>
  <si>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</si>
  <si>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</si>
  <si>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</si>
  <si>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</si>
  <si>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</si>
  <si>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</si>
  <si>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</si>
  <si>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</si>
  <si>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</si>
  <si>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</si>
  <si>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</si>
  <si>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</si>
  <si>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</si>
  <si>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</si>
  <si>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</si>
  <si>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</si>
  <si>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</si>
  <si>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</si>
  <si>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</si>
  <si>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</si>
  <si>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</si>
  <si>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</si>
  <si>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</si>
  <si>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</si>
  <si>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</si>
  <si>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</si>
  <si>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</si>
  <si>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</si>
  <si>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</si>
  <si>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</si>
  <si>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</si>
  <si>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</si>
  <si>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</si>
  <si>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</si>
  <si>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</si>
  <si>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</si>
  <si>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</si>
  <si>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</si>
  <si>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</si>
  <si>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</si>
  <si>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</si>
  <si>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</si>
  <si>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</si>
  <si>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</si>
  <si>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</si>
  <si>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</si>
  <si>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</si>
  <si>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</si>
  <si>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</si>
  <si>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</si>
  <si>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</si>
  <si>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</si>
  <si>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</si>
  <si>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</si>
  <si>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</si>
  <si>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</si>
  <si>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</si>
  <si>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</si>
  <si>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</si>
  <si>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</si>
  <si>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</si>
  <si>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</si>
  <si>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</si>
  <si>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</si>
  <si>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</si>
  <si>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</si>
  <si>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</si>
  <si>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</si>
  <si>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</si>
  <si>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</si>
  <si>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</si>
  <si>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</si>
  <si>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</si>
  <si>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</si>
  <si>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</si>
  <si>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</si>
  <si>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</si>
  <si>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</si>
  <si>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</si>
  <si>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</si>
  <si>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</si>
  <si>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</si>
  <si>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</si>
  <si>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</si>
  <si>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</si>
  <si>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</si>
  <si>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</si>
  <si>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</si>
  <si>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</si>
  <si>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</si>
  <si>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</si>
  <si>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</si>
  <si>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</si>
  <si>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</si>
  <si>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</si>
  <si>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</si>
  <si>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</si>
  <si>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</si>
  <si>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</si>
  <si>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</si>
  <si>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</si>
  <si>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</si>
  <si>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</si>
  <si>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</si>
  <si>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</si>
  <si>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</si>
  <si>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</si>
  <si>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</si>
  <si>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</si>
  <si>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</si>
  <si>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</si>
  <si>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</si>
  <si>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</si>
  <si>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</si>
  <si>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</si>
  <si>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</si>
  <si>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</si>
  <si>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</si>
  <si>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</si>
  <si>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</si>
  <si>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</si>
  <si>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</si>
  <si>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</si>
  <si>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</si>
  <si>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</si>
  <si>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</si>
  <si>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</si>
  <si>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</si>
  <si>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</si>
  <si>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</si>
  <si>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</si>
  <si>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</si>
  <si>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</si>
  <si>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</si>
  <si>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</si>
  <si>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</si>
  <si>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</si>
  <si>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</si>
  <si>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</si>
  <si>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</si>
  <si>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</si>
  <si>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</si>
  <si>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</si>
  <si>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</si>
  <si>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</si>
  <si>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</si>
  <si>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</si>
  <si>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</si>
  <si>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</si>
  <si>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</si>
  <si>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</si>
  <si>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</si>
  <si>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</si>
  <si>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</si>
  <si>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</si>
  <si>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</si>
  <si>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</si>
  <si>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</si>
  <si>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</si>
  <si>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</si>
  <si>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</si>
  <si>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</si>
  <si>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</si>
  <si>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</si>
  <si>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</si>
  <si>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</si>
  <si>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</si>
  <si>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</si>
  <si>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</si>
  <si>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</si>
  <si>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</si>
  <si>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</si>
  <si>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</si>
  <si>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</si>
  <si>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</si>
  <si>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</si>
  <si>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</si>
  <si>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</si>
  <si>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</si>
  <si>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</si>
  <si>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</si>
  <si>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</si>
  <si>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</si>
  <si>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</si>
  <si>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</si>
  <si>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</si>
  <si>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</si>
  <si>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</si>
  <si>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</si>
  <si>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</si>
  <si>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</si>
  <si>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</si>
  <si>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</si>
  <si>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</si>
  <si>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</si>
  <si>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</si>
  <si>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</si>
  <si>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</si>
  <si>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</si>
  <si>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</si>
  <si>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</si>
  <si>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</si>
  <si>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</si>
  <si>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</si>
  <si>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</si>
  <si>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</si>
  <si>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</si>
  <si>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</si>
  <si>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</si>
  <si>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</si>
  <si>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</si>
  <si>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</si>
  <si>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</si>
  <si>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</si>
  <si>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</si>
  <si>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</si>
  <si>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</si>
  <si>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</si>
  <si>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</si>
  <si>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</si>
  <si>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</si>
  <si>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</si>
  <si>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</si>
  <si>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</si>
  <si>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</si>
  <si>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</si>
  <si>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</si>
  <si>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</si>
  <si>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</si>
  <si>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</si>
  <si>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</si>
  <si>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</si>
  <si>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</si>
  <si>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</si>
  <si>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</si>
  <si>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</si>
  <si>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</si>
  <si>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</si>
  <si>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</si>
  <si>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</si>
  <si>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</si>
  <si>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</si>
  <si>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</si>
  <si>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</si>
  <si>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</si>
  <si>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</si>
  <si>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</si>
  <si>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</si>
  <si>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</si>
  <si>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</si>
  <si>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</si>
  <si>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</si>
  <si>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</si>
  <si>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</si>
  <si>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</si>
  <si>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</si>
  <si>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</si>
  <si>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</si>
  <si>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</si>
  <si>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</si>
  <si>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</si>
  <si>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</si>
  <si>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</si>
  <si>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</si>
  <si>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</si>
  <si>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</si>
  <si>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</si>
  <si>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</si>
  <si>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</si>
  <si>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</si>
  <si>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</si>
  <si>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</si>
  <si>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</si>
  <si>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</si>
  <si>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</si>
  <si>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</si>
  <si>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</si>
  <si>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</si>
  <si>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</si>
  <si>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</si>
  <si>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</si>
  <si>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</si>
  <si>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</si>
  <si>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</si>
  <si>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</si>
  <si>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</si>
  <si>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</si>
  <si>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</si>
  <si>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</si>
  <si>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</si>
  <si>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</si>
  <si>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</si>
  <si>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</si>
  <si>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</si>
  <si>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</si>
  <si>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</si>
  <si>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</si>
  <si>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</si>
  <si>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</si>
  <si>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</si>
  <si>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</si>
  <si>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</si>
  <si>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</si>
  <si>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</si>
  <si>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</si>
  <si>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</si>
  <si>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</si>
  <si>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</si>
  <si>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</si>
  <si>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</si>
  <si>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</si>
  <si>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</si>
  <si>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</si>
  <si>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</si>
  <si>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</si>
  <si>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</si>
  <si>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</si>
  <si>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</si>
  <si>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</si>
  <si>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</si>
  <si>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</si>
  <si>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</si>
  <si>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</si>
  <si>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</si>
  <si>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</si>
  <si>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</si>
  <si>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</si>
  <si>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</si>
  <si>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</si>
  <si>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</si>
  <si>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</si>
  <si>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</si>
  <si>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</si>
  <si>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</si>
  <si>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</si>
  <si>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</si>
  <si>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</si>
  <si>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</si>
  <si>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</si>
  <si>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</si>
  <si>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</si>
  <si>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</si>
  <si>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</si>
  <si>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</si>
  <si>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</si>
  <si>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</si>
  <si>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</si>
  <si>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</si>
  <si>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</si>
  <si>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</si>
  <si>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</si>
  <si>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</si>
  <si>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</si>
  <si>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</si>
  <si>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</si>
  <si>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</si>
  <si>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</si>
  <si>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</si>
  <si>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</si>
  <si>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</si>
  <si>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</si>
  <si>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</si>
  <si>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</si>
  <si>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</si>
  <si>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</si>
  <si>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</si>
  <si>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</si>
  <si>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</si>
  <si>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</si>
  <si>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</si>
  <si>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</si>
  <si>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</si>
  <si>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</si>
  <si>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</si>
  <si>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</si>
  <si>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</si>
  <si>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</si>
  <si>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</si>
  <si>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</si>
  <si>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</si>
  <si>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</si>
  <si>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</si>
  <si>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</si>
  <si>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</si>
  <si>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</si>
  <si>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</si>
  <si>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</si>
  <si>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</si>
  <si>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</si>
  <si>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</si>
  <si>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</si>
  <si>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</si>
  <si>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</si>
  <si>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</si>
  <si>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</si>
  <si>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</si>
  <si>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</si>
  <si>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</si>
  <si>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</si>
  <si>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</si>
  <si>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</si>
  <si>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</si>
  <si>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</si>
  <si>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</si>
  <si>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</si>
  <si>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</si>
  <si>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</si>
  <si>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</si>
  <si>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</si>
  <si>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</si>
  <si>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</si>
  <si>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</si>
  <si>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</si>
  <si>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</si>
  <si>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</si>
  <si>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</si>
  <si>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</si>
  <si>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</si>
  <si>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</si>
  <si>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</si>
  <si>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</si>
  <si>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</si>
  <si>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</si>
  <si>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</si>
  <si>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</si>
  <si>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</si>
  <si>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</si>
  <si>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</si>
  <si>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</si>
  <si>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</si>
  <si>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</si>
  <si>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</si>
  <si>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</si>
  <si>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</si>
  <si>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</si>
  <si>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</si>
  <si>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</si>
  <si>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PCM-20251114-00000407</t>
  </si>
  <si>
    <t>Team at site TS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</si>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</sst>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9" totalsRowShown="0" headerRowDxfId="64" dataDxfId="63" headerRowBorderDxfId="61" tableBorderDxfId="62">
  <autoFilter ref="A1:L10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4" totalsRowShown="0" headerRowDxfId="31" dataDxfId="30" headerRowBorderDxfId="28" tableBorderDxfId="29">
  <autoFilter ref="A1:L2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D14" sqref="D1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312.44753981481335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7" ca="1" si="0">IFERROR(NOW()-F3,"")</f>
        <v>45975.395965740739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45975.395965740739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45975.395965740739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45975.395965740739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45975.395965740739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45975.395965740739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45975.395965740739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45975.395965740739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45975.395965740739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45975.395965740739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45975.395965740739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45975.395965740739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45975.395965740739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45975.395965740739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45975.395965740739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45975.395965740739</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45975.395965740739</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45975.395965740739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45975.395965740739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45975.395965740739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45975.395965740739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45975.395965740739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45975.395965740739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45975.395965740739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45975.395965740739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45975.395965740739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45975.395965740739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45975.395965740739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45975.395965740739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45975.395965740739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45975.395965740739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45975.395965740739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45975.395965740739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45975.395965740739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45975.395965740739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45975.395965740739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45975.395965740739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45975.395965740739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45975.395965740739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45975.395965740739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45975.395965740739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45975.395965740739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45975.395965740739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45975.395965740739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45975.395965740739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45975.395965740739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45975.395965740739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45975.395965740739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45975.395965740739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45975.395965740739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45975.395965740739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45975.395965740739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45975.395965740739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45975.395965740739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45975.395965740739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45975.395965740739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45975.395965740739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45975.395965740739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45975.395965740739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45975.395965740739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45975.395965740739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45975.395965740739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45975.395965740739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45975.395965740739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45975.395965740739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45975.395965740739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45975.395965740739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45975.395965740739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45975.395965740739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45975.395965740739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45975.395965740739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45975.395965740739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45975.395965740739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45975.395965740739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45975.395965740739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45975.395965740739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45975.395965740739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45975.395965740739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45975.395965740739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45975.395965740739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45975.395965740739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45975.395965740739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45975.395965740739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45975.395965740739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45975.395965740739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45975.395965740739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45975.395965740739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45975.395965740739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45975.395965740739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45975.395965740739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45975.395965740739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45975.395965740739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45975.395965740739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45975.395965740739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45975.395965740739</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45975.395965740739</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45975.395965740739</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59423F76-2699-4245-ABAC-4B9D268AEEF8}"/>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150.39612789351668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0.78968113425798947</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23119</v>
      </c>
      <c r="E5" s="103" t="s">
        <v>39021</v>
      </c>
      <c r="F5" s="104">
        <v>45975.335474537038</v>
      </c>
      <c r="G5" s="105">
        <f ca="1">IFERROR(NOW()-F5,"-")</f>
        <v>6.0491203701531049E-2</v>
      </c>
      <c r="H5" s="104">
        <v>45975.328460648147</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45975.395965740739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45975.395965740739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45975.395965740739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45975.395965740739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45975.395965740739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45975.395965740739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45975.395965740739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45975.395965740739</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45975.395965740739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45975.395965740739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45975.395965740739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45975.395965740739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45975.395965740739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45975.395965740739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45975.395965740739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45975.395965740739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45975.395965740739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45975.395965740739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45975.395965740739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45975.395965740739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45975.395965740739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45975.395965740739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45975.395965740739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45975.395965740739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45975.395965740739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45975.395965740739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45975.395965740739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45975.395965740739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45975.395965740739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45975.395965740739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45975.395965740739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45975.395965740739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45975.395965740739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45975.395965740739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45975.395965740739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45975.395965740739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45975.395965740739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45975.395965740739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45975.395965740739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45975.395965740739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45975.395965740739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45975.395965740739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45975.395965740739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45975.395965740739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45975.395965740739</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9"/>
  <sheetViews>
    <sheetView workbookViewId="0">
      <selection activeCell="D2" sqref="D2:D6"/>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64" ca="1" si="0">IFERROR(NOW()-F2,"-")</f>
        <v>45975.395965856478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45975.395965856478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45975.395965856478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45975.395965856478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45975.395965856478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45975.395965856478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45975.395965856478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45975.395965856478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45975.395965856478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45975.395965856478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45975.395965856478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45975.395965856478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45975.395965856478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45975.395965856478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45975.395965856478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45975.395965856478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45975.395965856478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45975.395965856478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45975.395965856478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45975.395965856478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45975.395965856478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45975.395965856478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45975.395965856478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45975.395965856478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45975.395965856478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45975.395965856478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45975.395965856478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45975.395965856478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45975.395965856478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45975.395965856478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45975.395965856478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45975.395965856478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45975.395965856478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45975.395965856478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45975.395965856478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45975.395965856478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45975.395965856478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45975.395965856478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45975.395965856478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45975.395965856478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45975.395965856478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45975.395965856478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45975.395965856478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45975.395965856478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45975.395965856478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45975.395965856478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45975.395965856478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45975.395965856478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45975.395965856478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45975.395965856478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45975.395965856478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45975.395965856478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45975.395965856478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45975.395965856478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45975.395965856478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45975.395965856478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45975.395965856478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45975.395965856478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45975.395965856478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45975.395965856478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45975.395965856478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45975.395965856478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45975.395965856478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ref="G65:G128" ca="1" si="1">IFERROR(NOW()-F65,"-")</f>
        <v>45975.395965856478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45975.395965856478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45975.395965856478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45975.395965856478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45975.395965856478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45975.395965856478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45975.395965856478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45975.395965856478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45975.395965856478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45975.395965856478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45975.395965856478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45975.395965856478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45975.395965856478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45975.395965856478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45975.395965856478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45975.395965856478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45975.395965856478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45975.395965856478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45975.395965856478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45975.395965856478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45975.395965856478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45975.395965856478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45975.395965856478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45975.395965856478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45975.395965856478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45975.395965856478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45975.395965856478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45975.395965856478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45975.395965856478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45975.395965856478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45975.395965856478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45975.395965856478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45975.395965856478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45975.395965856478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45975.395965856478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45975.395965856478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45975.395965856478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45975.395965856478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45975.395965856478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45975.395965856478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45975.395965856478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45975.395965856478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45975.395965856478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45975.395965856478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45975.395965856478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45975.395965856478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45975.395965856478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45975.395965856478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45975.395965856478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45975.395965856478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45975.395965856478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45975.395965856478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45975.395965856478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45975.395965856478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45975.395965856478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45975.395965856478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45975.395965856478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45975.395965856478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45975.395965856478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45975.395965856478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45975.395965856478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45975.395965856478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45975.395965856478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45975.395965856478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ref="G129:G192" ca="1" si="2">IFERROR(NOW()-F129,"-")</f>
        <v>45975.395965856478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45975.395965856478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45975.395965856478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45975.395965856478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45975.395965856478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45975.395965856478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45975.395965856478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45975.395965856478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45975.395965856478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45975.395965856478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45975.395965856478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45975.395965856478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45975.395965856478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45975.395965856478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45975.395965856478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45975.395965856478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45975.395965856478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45975.395965856478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45975.395965856478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45975.395965856478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45975.395965856478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45975.395965856478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45975.395965856478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45975.395965856478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45975.395965856478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45975.395965856478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45975.395965856478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45975.395965856478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45975.395965856478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45975.395965856478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45975.395965856478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45975.395965856478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45975.395965856478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45975.395965856478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45975.395965856478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45975.395965856478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45975.395965856478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45975.395965856478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45975.395965856478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45975.395965856478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45975.395965856478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45975.395965856478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45975.395965856478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45975.395965856478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45975.395965856478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45975.395965856478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45975.395965856478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45975.395965856478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45975.395965856478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45975.395965856478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45975.395965856478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45975.395965856478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45975.395965856478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45975.395965856478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45975.395965856478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45975.395965856478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45975.395965856478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45975.395965856478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45975.395965856478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45975.395965856478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45975.395965856478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45975.395965856478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45975.395965856478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45975.395965856478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ref="G193:G256" ca="1" si="3">IFERROR(NOW()-F193,"-")</f>
        <v>45975.395965856478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45975.395965856478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45975.395965856478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45975.395965856478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45975.395965856478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45975.395965856478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45975.395965856478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45975.395965856478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45975.395965856478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45975.395965856478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45975.395965856478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45975.395965856478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45975.395965856478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45975.395965856478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45975.395965856478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45975.395965856478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45975.395965856478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45975.395965856478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45975.395965856478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45975.395965856478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45975.395965856478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45975.395965856478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45975.395965856478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45975.395965856478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45975.395965856478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45975.395965856478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45975.395965856478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45975.395965856478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45975.395965856478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45975.395965856478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45975.395965856478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45975.395965856478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45975.395965856478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45975.395965856478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45975.395965856478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45975.395965856478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45975.395965856478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45975.395965856478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45975.395965856478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45975.395965856478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45975.395965856478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45975.395965856478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45975.395965856478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45975.395965856478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45975.395965856478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45975.395965856478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45975.395965856478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45975.395965856478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45975.395965856478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45975.395965856478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45975.395965856478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45975.395965856478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45975.395965856478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45975.395965856478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45975.395965856478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45975.395965856478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45975.395965856478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45975.395965856478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45975.395965856478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45975.395965856478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45975.395965856478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45975.395965856478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45975.395965856478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45975.395965856478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ref="G257:G320" ca="1" si="4">IFERROR(NOW()-F257,"-")</f>
        <v>45975.395965856478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45975.395965856478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45975.395965856478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45975.395965856478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45975.395965856478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45975.395965856478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45975.395965856478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45975.395965856478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45975.395965856478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45975.395965856478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45975.395965856478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45975.395965856478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45975.395965856478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45975.395965856478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45975.395965856478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45975.395965856478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45975.395965856478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45975.395965856478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45975.395965856478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45975.395965856478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45975.395965856478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45975.395965856478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45975.395965856478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45975.395965856478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45975.395965856478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45975.395965856478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45975.395965856478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45975.395965856478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45975.395965856478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45975.395965856478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45975.395965856478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45975.395965856478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45975.395965856478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45975.395965856478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45975.395965856478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45975.395965856478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45975.395965856478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45975.395965856478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45975.395965856478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45975.395965856478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45975.395965856478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45975.395965856478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45975.395965856478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45975.395965856478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45975.395965856478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45975.395965856478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45975.395965856478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45975.395965856478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45975.395965856478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45975.395965856478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45975.395965856478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45975.395965856478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45975.395965856478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45975.395965856478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45975.395965856478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45975.395965856478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45975.395965856478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45975.395965856478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45975.395965856478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45975.395965856478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45975.395965856478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45975.395965856478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45975.395965856478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45975.395965856478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ref="G321:G384" ca="1" si="5">IFERROR(NOW()-F321,"-")</f>
        <v>45975.395965856478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45975.395965856478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45975.395965856478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45975.395965856478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45975.395965856478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45975.395965856478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45975.395965856478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45975.395965856478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45975.395965856478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45975.395965856478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45975.395965856478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45975.395965856478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45975.395965856478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45975.395965856478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45975.395965856478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45975.395965856478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45975.395965856478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45975.395965856478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45975.395965856478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45975.395965856478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45975.395965856478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45975.395965856478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45975.395965856478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45975.395965856478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45975.395965856478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45975.395965856478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45975.395965856478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45975.395965856478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45975.395965856478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45975.395965856478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45975.395965856478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45975.395965856478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45975.395965856478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45975.395965856478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45975.395965856478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45975.395965856478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45975.395965856478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45975.395965856478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45975.395965856478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45975.395965856478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45975.395965856478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45975.395965856478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45975.395965856478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45975.395965856478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45975.395965856478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45975.395965856478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45975.395965856478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45975.395965856478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45975.395965856478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45975.395965856478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45975.395965856478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45975.395965856478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45975.395965856478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45975.395965856478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45975.395965856478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45975.395965856478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45975.395965856478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45975.395965856478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45975.395965856478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45975.395965856478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45975.395965856478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45975.395965856478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45975.395965856478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45975.395965856478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ref="G385:G448" ca="1" si="6">IFERROR(NOW()-F385,"-")</f>
        <v>45975.395965856478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45975.395965856478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45975.395965856478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45975.395965856478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45975.395965856478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45975.395965856478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45975.395965856478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45975.395965856478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45975.395965856478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45975.395965856478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45975.395965856478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45975.395965856478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45975.395965856478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45975.395965856478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45975.395965856478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45975.395965856478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45975.395965856478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45975.395965856478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45975.395965856478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45975.395965856478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45975.395965856478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45975.395965856478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45975.395965856478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45975.395965856478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45975.395965856478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45975.395965856478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45975.395965856478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45975.395965856478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45975.395965856478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45975.395965856478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45975.395965856478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45975.395965856478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45975.395965856478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45975.395965856478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45975.395965856478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45975.395965856478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45975.395965856478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45975.395965856478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45975.395965856478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45975.395965856478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45975.395965856478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45975.395965856478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45975.395965856478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45975.395965856478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45975.395965856478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45975.395965856478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45975.395965856478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45975.395965856478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45975.395965856478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45975.395965856478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45975.395965856478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45975.395965856478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45975.395965856478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45975.395965856478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45975.395965856478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45975.395965856478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45975.395965856478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45975.395965856478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45975.395965856478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45975.395965856478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45975.395965856478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45975.395965856478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45975.395965856478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45975.395965856478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ref="G449:G512" ca="1" si="7">IFERROR(NOW()-F449,"-")</f>
        <v>45975.395965856478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45975.395965856478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45975.395965856478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45975.395965856478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45975.395965856478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45975.395965856478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45975.395965856478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45975.395965856478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45975.395965856478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45975.395965856478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45975.395965856478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45975.395965856478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45975.395965856478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45975.395965856478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45975.395965856478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45975.395965856478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45975.395965856478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45975.395965856478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45975.395965856478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45975.395965856478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45975.395965856478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45975.395965856478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45975.395965856478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45975.395965856478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45975.395965856478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45975.395965856478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45975.395965856478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45975.395965856478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45975.395965856478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45975.395965856478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45975.395965856478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45975.395965856478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45975.395965856478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45975.395965856478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45975.395965856478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45975.395965856478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45975.395965856478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45975.395965856478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45975.395965856478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45975.395965856478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45975.395965856478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45975.395965856478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45975.395965856478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45975.395965856478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45975.395965856478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45975.395965856478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45975.395965856478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45975.395965856478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45975.395965856478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45975.395965856478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45975.395965856478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45975.395965856478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45975.395965856478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45975.395965856478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45975.395965856478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45975.395965856478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45975.395965856478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45975.395965856478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45975.395965856478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45975.395965856478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45975.395965856478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45975.395965856478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45975.395965856478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45975.395965856478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ref="G513:G576" ca="1" si="8">IFERROR(NOW()-F513,"-")</f>
        <v>45975.395965856478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45975.395965856478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45975.395965856478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45975.395965856478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45975.395965856478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45975.395965856478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45975.395965856478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45975.395965856478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45975.395965856478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45975.395965856478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45975.395965856478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45975.395965856478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45975.395965856478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45975.395965856478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45975.395965856478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45975.395965856478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45975.395965856478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45975.395965856478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45975.395965856478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45975.395965856478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45975.395965856478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45975.395965856478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45975.395965856478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45975.395965856478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45975.395965856478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45975.395965856478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45975.395965856478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45975.395965856478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45975.395965856478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45975.395965856478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45975.395965856478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45975.395965856478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45975.395965856478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45975.395965856478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45975.395965856478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45975.395965856478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45975.395965856478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45975.395965856478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45975.395965856478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45975.395965856478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45975.395965856478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45975.395965856478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45975.395965856478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45975.395965856478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45975.395965856478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45975.395965856478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45975.395965856478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45975.395965856478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45975.395965856478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45975.395965856478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45975.395965856478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45975.395965856478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45975.395965856478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45975.395965856478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45975.395965856478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45975.395965856478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45975.395965856478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45975.395965856478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45975.395965856478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45975.395965856478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45975.395965856478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45975.395965856478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45975.395965856478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45975.395965856478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ref="G577:G640" ca="1" si="9">IFERROR(NOW()-F577,"-")</f>
        <v>45975.395965856478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45975.395965856478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45975.395965856478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45975.395965856478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45975.395965856478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45975.395965856478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45975.395965856478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45975.395965856478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45975.395965856478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45975.395965856478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45975.395965856478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45975.395965856478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45975.395965856478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45975.395965856478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45975.395965856478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45975.395965856478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45975.395965856478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45975.395965856478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45975.395965856478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45975.395965856478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45975.395965856478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45975.395965856478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45975.395965856478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45975.395965856478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45975.395965856478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45975.395965856478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45975.395965856478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45975.395965856478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45975.395965856478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45975.395965856478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45975.395965856478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45975.395965856478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45975.395965856478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45975.395965856478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45975.395965856478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45975.395965856478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45975.395965856478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45975.395965856478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45975.395965856478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45975.395965856478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45975.395965856478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45975.395965856478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45975.395965856478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45975.395965856478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45975.395965856478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45975.395965856478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45975.395965856478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45975.395965856478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45975.395965856478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45975.395965856478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45975.395965856478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45975.395965856478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45975.395965856478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45975.395965856478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45975.395965856478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45975.395965856478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45975.395965856478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45975.395965856478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45975.395965856478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45975.395965856478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45975.395965856478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45975.395965856478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45975.395965856478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45975.395965856478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ref="G641:G704" ca="1" si="10">IFERROR(NOW()-F641,"-")</f>
        <v>45975.395965856478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45975.395965856478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45975.395965856478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45975.395965856478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45975.395965856478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45975.395965856478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45975.395965856478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45975.395965856478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45975.395965856478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45975.395965856478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45975.395965856478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45975.395965856478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45975.395965856478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45975.395965856478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45975.395965856478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45975.395965856478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45975.395965856478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45975.395965856478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45975.395965856478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45975.395965856478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45975.395965856478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45975.395965856478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45975.395965856478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45975.395965856478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45975.395965856478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45975.395965856478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45975.395965856478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45975.395965856478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45975.395965856478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45975.395965856478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45975.395965856478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45975.395965856478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45975.395965856478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45975.395965856478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45975.395965856478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45975.395965856478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45975.395965856478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45975.395965856478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45975.395965856478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45975.395965856478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45975.395965856478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45975.395965856478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45975.395965856478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45975.395965856478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45975.395965856478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45975.395965856478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45975.395965856478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45975.395965856478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45975.395965856478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45975.395965856478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45975.395965856478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45975.395965856478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45975.395965856478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45975.395965856478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45975.395965856478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45975.395965856478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45975.395965856478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45975.395965856478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45975.395965856478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45975.395965856478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45975.395965856478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45975.395965856478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45975.395965856478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45975.395965856478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ref="G705:G768" ca="1" si="11">IFERROR(NOW()-F705,"-")</f>
        <v>45975.395965856478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45975.395965856478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45975.395965856478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45975.395965856478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45975.395965856478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45975.395965856478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45975.395965856478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45975.395965856478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45975.395965856478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45975.395965856478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45975.395965856478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45975.395965856478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45975.395965856478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45975.395965856478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45975.395965856478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45975.395965856478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45975.395965856478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45975.395965856478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45975.395965856478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45975.395965856478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45975.395965856478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45975.395965856478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45975.395965856478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45975.395965856478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45975.395965856478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45975.395965856478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45975.395965856478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45975.395965856478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45975.395965856478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45975.395965856478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45975.395965856478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45975.395965856478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45975.395965856478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45975.395965856478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45975.395965856478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45975.395965856478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45975.395965856478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45975.395965856478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45975.395965856478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45975.395965856478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45975.395965856478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45975.395965856478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45975.395965856478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45975.395965856478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45975.395965856478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45975.395965856478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45975.395965856478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45975.395965856478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45975.395965856478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45975.395965856478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45975.395965856478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45975.395965856478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45975.395965856478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45975.395965856478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45975.395965856478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45975.395965856478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45975.395965856478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45975.395965856478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45975.395965856478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45975.395965856478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45975.395965856478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45975.395965856478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45975.395965856478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45975.395965856478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ref="G769:G832" ca="1" si="12">IFERROR(NOW()-F769,"-")</f>
        <v>45975.395965856478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45975.395965856478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45975.395965856478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45975.395965856478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45975.395965856478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45975.395965856478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45975.395965856478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45975.395965856478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45975.395965856478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45975.395965856478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45975.395965856478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45975.395965856478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45975.395965856478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45975.395965856478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45975.395965856478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45975.395965856478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45975.395965856478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45975.395965856478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45975.395965856478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45975.395965856478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45975.395965856478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45975.395965856478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45975.395965856478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45975.395965856478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45975.395965856478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45975.395965856478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45975.395965856478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45975.395965856478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45975.395965856478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45975.395965856478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45975.395965856478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45975.395965856478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45975.395965856478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45975.395965856478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45975.395965856478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45975.395965856478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45975.395965856478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45975.395965856478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45975.395965856478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45975.395965856478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45975.395965856478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45975.395965856478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45975.395965856478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45975.395965856478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45975.395965856478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45975.395965856478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45975.395965856478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45975.395965856478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45975.395965856478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45975.395965856478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45975.395965856478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45975.395965856478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45975.395965856478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45975.395965856478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45975.395965856478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45975.395965856478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45975.395965856478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45975.395965856478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45975.395965856478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45975.395965856478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45975.395965856478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45975.395965856478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45975.395965856478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45975.395965856478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ref="G833:G896" ca="1" si="13">IFERROR(NOW()-F833,"-")</f>
        <v>45975.395965856478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45975.395965856478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45975.395965856478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45975.395965856478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45975.395965856478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45975.395965856478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45975.395965856478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45975.395965856478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45975.395965856478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45975.395965856478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45975.395965856478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45975.395965856478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45975.395965856478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45975.395965856478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45975.395965856478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45975.395965856478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45975.395965856478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45975.395965856478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45975.395965856478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45975.395965856478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45975.395965856478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45975.395965856478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45975.395965856478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45975.395965856478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45975.395965856478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45975.395965856478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45975.395965856478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45975.395965856478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45975.395965856478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45975.395965856478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45975.395965856478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45975.395965856478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45975.395965856478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45975.395965856478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45975.395965856478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45975.395965856478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45975.395965856478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45975.395965856478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45975.395965856478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45975.395965856478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45975.395965856478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45975.395965856478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45975.395965856478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45975.395965856478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45975.395965856478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45975.395965856478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45975.395965856478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45975.395965856478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45975.395965856478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45975.395965856478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45975.395965856478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45975.395965856478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45975.395965856478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45975.395965856478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45975.395965856478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45975.395965856478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45975.395965856478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45975.395965856478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45975.395965856478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45975.395965856478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45975.395965856478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45975.395965856478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45975.395965856478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45975.395965856478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ref="G897:G960" ca="1" si="14">IFERROR(NOW()-F897,"-")</f>
        <v>45975.395965856478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45975.395965856478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45975.395965856478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45975.395965856478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45975.395965856478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45975.395965856478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45975.395965856478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45975.395965856478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45975.395965856478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45975.395965856478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45975.395965856478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45975.395965856478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45975.395965856478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45975.395965856478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45975.395965856478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45975.395965856478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45975.395965856478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45975.395965856478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45975.395965856478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45975.395965856478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45975.395965856478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45975.395965856478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45975.395965856478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45975.395965856478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45975.395965856478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45975.395965856478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45975.395965856478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45975.395965856478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45975.395965856478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45975.395965856478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45975.395965856478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45975.395965856478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45975.395965856478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45975.395965856478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45975.395965856478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45975.395965856478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45975.395965856478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45975.395965856478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45975.395965856478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45975.395965856478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45975.395965856478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45975.395965856478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45975.395965856478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45975.395965856478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45975.395965856478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45975.395965856478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45975.395965856478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45975.395965856478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45975.395965856478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45975.395965856478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45975.395965856478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45975.395965856478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45975.395965856478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45975.395965856478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45975.395965856478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45975.395965856478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45975.395965856478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45975.395965856478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45975.395965856478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45975.395965856478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45975.395965856478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45975.395965856478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45975.395965856478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45975.395965856478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ref="G961:G1024" ca="1" si="15">IFERROR(NOW()-F961,"-")</f>
        <v>45975.395965856478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45975.395965856478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45975.395965856478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45975.395965856478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45975.395965856478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45975.395965856478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45975.395965856478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45975.395965856478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45975.395965856478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45975.395965856478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45975.395965856478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45975.395965856478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45975.395965856478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45975.395965856478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45975.395965856478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45975.395965856478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45975.395965856478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45975.395965856478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45975.395965856478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45975.395965856478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45975.395965856478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45975.395965856478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45975.395965856478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45975.395965856478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45975.395965856478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45975.395965856478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45975.395965856478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45975.395965856478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45975.395965856478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45975.395965856478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45975.395965856478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45975.395965856478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45975.395965856478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45975.395965856478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45975.395965856478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45975.395965856478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45975.395965856478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45975.395965856478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45975.395965856478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45975.395965856478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45975.395965856478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45975.395965856478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45975.395965856478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45975.395965856478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45975.395965856478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45975.395965856478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45975.395965856478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45975.395965856478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45975.395965856478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45975.395965856478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45975.395965856478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45975.395965856478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45975.395965856478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45975.395965856478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45975.395965856478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45975.395965856478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45975.395965856478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45975.395965856478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45975.395965856478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45975.395965856478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45975.395965856478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45975.395965856478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45975.395965856478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45975.395965856478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ref="G1025:G1039" ca="1" si="16">IFERROR(NOW()-F1025,"-")</f>
        <v>45975.395965856478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45975.395965856478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45975.395965856478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45975.395965856478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45975.395965856478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45975.395965856478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45975.395965856478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45975.395965856478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45975.395965856478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45975.395965856478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45975.395965856478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45975.395965856478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45975.395965856478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45975.395965856478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45975.395965856478</v>
      </c>
      <c r="H1039" s="22"/>
      <c r="I1039" s="19" t="str">
        <f>IFERROR(VLOOKUP(D1039,DB!A:F,6,0),"")</f>
        <v/>
      </c>
      <c r="J1039" s="18" t="str">
        <f>IFERROR(VLOOKUP(D1039,DB!A:G,7,0),"")</f>
        <v/>
      </c>
      <c r="K1039" s="45"/>
      <c r="L1039" s="23" t="str">
        <f>IFERROR(VLOOKUP(D1039,DB!A:I,9,0),"")</f>
        <v/>
      </c>
    </row>
  </sheetData>
  <dataValidations count="2">
    <dataValidation allowBlank="1" showInputMessage="1" showErrorMessage="1" sqref="E1" xr:uid="{5914219A-CB83-432D-936A-CC0CB6F3982A}"/>
    <dataValidation type="list" allowBlank="1" showInputMessage="1" showErrorMessage="1" sqref="E2:E10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271.91524826388195</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45975.395965509262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45975.395965509262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45975.395965509262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45975.395965509262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45975.395965740739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45975.395965740739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45975.395965740739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45975.395965740739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45975.395965740739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45975.395965740739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45975.395965740739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45975.395965740739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45975.395965740739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45975.395965740739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45975.395965740739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45975.395965740739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45975.395965740739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45975.395965740739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45975.395965740739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45975.395965740739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45975.395965740739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45975.395965740739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45975.395965740739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45975.395965740739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45975.395965740739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45975.395965740739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45975.395965740739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45975.395965740739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45975.395965740739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45975.395965740739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45975.395965740739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45975.395965740739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45975.395965740739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45975.395965740739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45975.395965740739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45975.395965740739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45975.395965740739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45975.395965740739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45975.395965740739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45975.395965740739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45975.395965740739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45975.395965740739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45975.395965740739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45975.395965740739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45975.395965740739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45975.395965740739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45975.395965740739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45975.395965740739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45975.395965740739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45975.395965740739</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4"/>
  <sheetViews>
    <sheetView workbookViewId="0">
      <selection activeCell="K16" sqref="K16"/>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83.563905555551173</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49.207088541661506</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 ca="1" si="1">IFERROR(NOW()-F4,"")</f>
        <v>26.734854745365737</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4"/>
      <c r="G6" s="126">
        <f t="shared" ref="G6:G67" ca="1" si="2">IFERROR(NOW()-F6,"")</f>
        <v>45975.395965856478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45975.395965856478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45975.395965856478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45975.395965856478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45975.395965856478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45975.395965856478</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2"/>
        <v>45975.395965856478</v>
      </c>
      <c r="H12" s="125"/>
      <c r="I12" s="124" t="str">
        <f>IFERROR(VLOOKUP(D12,DB!A:F,6,0),"")</f>
        <v/>
      </c>
      <c r="J12" s="124" t="str">
        <f>IFERROR(VLOOKUP(D12,DB!A:G,7,0),"")</f>
        <v/>
      </c>
      <c r="K12" s="124"/>
      <c r="L12" s="124" t="str">
        <f>IFERROR(VLOOKUP(D12,DB!A:I,9,0),"")</f>
        <v/>
      </c>
    </row>
    <row r="13" spans="1:13">
      <c r="A13" s="124"/>
      <c r="B13" s="124" t="str">
        <f>IFERROR(VLOOKUP(D13,DB!A:K,11,0),"")</f>
        <v/>
      </c>
      <c r="C13" s="124"/>
      <c r="D13" s="157"/>
      <c r="E13" s="124"/>
      <c r="F13" s="124"/>
      <c r="G13" s="126">
        <f t="shared" ca="1" si="2"/>
        <v>45975.395965856478</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2"/>
        <v>45975.395965856478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45975.395965856478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45975.395965856478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45975.395965856478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45975.395965856478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45975.395965856478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45975.395965856478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45975.395965856478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45975.395965856478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45975.395965856478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45975.395965856478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45975.395965856478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45975.395965856478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45975.395965856478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45975.395965856478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45975.395965856478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45975.395965856478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45975.395965856478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45975.395965856478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45975.395965856478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45975.395965856478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45975.395965856478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45975.395965856478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45975.395965856478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45975.395965856478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45975.395965856478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45975.395965856478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45975.395965856478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45975.395965856478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45975.395965856478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45975.395965856478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45975.395965856478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45975.395965856478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45975.395965856478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45975.395965856478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45975.395965856478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45975.395965856478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45975.395965856478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45975.395965856478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45975.395965856478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45975.395965856478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45975.395965856478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45975.395965856478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45975.395965856478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45975.395965856478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45975.395965856478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45975.395965856478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45975.395965856478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45975.395965856478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45975.395965856478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45975.395965856478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45975.395965856478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45975.395965856478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45975.395965856478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ref="G68:G131" ca="1" si="3">IFERROR(NOW()-F68,"")</f>
        <v>45975.395965856478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45975.395965856478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45975.395965856478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45975.395965856478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45975.395965856478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45975.395965856478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45975.395965856478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45975.395965856478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45975.395965856478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45975.395965856478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45975.395965856478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45975.395965856478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45975.395965856478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45975.395965856478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45975.395965856478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45975.395965856478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45975.395965856478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45975.395965856478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45975.395965856478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45975.395965856478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45975.395965856478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45975.395965856478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45975.395965856478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45975.395965856478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45975.395965856478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45975.395965856478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45975.395965856478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45975.395965856478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45975.395965856478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45975.395965856478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45975.395965856478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45975.395965856478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45975.395965856478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45975.395965856478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45975.395965856478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45975.395965856478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45975.395965856478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45975.395965856478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45975.395965856478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45975.395965856478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45975.395965856478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45975.395965856478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45975.395965856478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45975.395965856478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45975.395965856478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45975.395965856478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45975.395965856478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45975.395965856478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45975.395965856478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45975.395965856478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45975.395965856478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45975.395965856478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45975.395965856478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45975.395965856478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45975.395965856478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45975.395965856478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45975.395965856478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45975.395965856478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45975.395965856478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45975.395965856478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45975.395965856478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45975.395965856478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45975.395965856478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45975.395965856478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ref="G132:G195" ca="1" si="4">IFERROR(NOW()-F132,"")</f>
        <v>45975.395965856478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45975.395965856478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45975.395965856478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45975.395965856478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45975.395965856478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45975.395965856478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45975.395965856478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45975.395965856478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45975.395965856478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45975.395965856478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45975.395965856478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45975.395965856478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45975.395965856478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45975.395965856478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45975.395965856478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45975.395965856478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45975.395965856478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45975.395965856478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45975.395965856478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45975.395965856478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45975.395965856478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45975.395965856478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45975.395965856478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45975.395965856478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45975.395965856478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45975.395965856478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45975.395965856478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45975.395965856478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45975.395965856478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45975.395965856478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45975.395965856478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45975.395965856478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45975.395965856478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45975.395965856478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45975.395965856478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45975.395965856478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45975.395965856478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45975.395965856478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45975.395965856478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45975.395965856478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45975.395965856478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45975.395965856478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45975.395965856478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45975.395965856478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45975.395965856478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45975.395965856478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45975.395965856478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45975.395965856478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45975.395965856478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45975.395965856478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45975.395965856478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45975.395965856478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45975.395965856478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45975.395965856478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45975.395965856478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45975.395965856478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45975.395965856478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45975.395965856478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45975.395965856478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45975.395965856478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45975.395965856478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45975.395965856478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45975.395965856478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45975.395965856478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ref="G196:G259" ca="1" si="5">IFERROR(NOW()-F196,"")</f>
        <v>45975.395965856478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45975.395965856478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45975.395965856478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45975.395965856478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45975.395965856478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45975.395965856478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45975.395965856478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45975.395965856478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45975.395965856478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45975.395965856478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45975.395965856478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45975.395965856478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45975.395965856478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45975.395965856478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45975.395965856478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45975.395965856478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45975.395965856478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45975.395965856478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45975.395965856478</v>
      </c>
      <c r="H214" s="124"/>
      <c r="I214" s="124" t="str">
        <f>IFERROR(VLOOKUP(D214,DB!A:F,6,0),"")</f>
        <v/>
      </c>
      <c r="J214" s="124" t="str">
        <f>IFERROR(VLOOKUP(D214,DB!A:G,7,0),"")</f>
        <v/>
      </c>
      <c r="K214" s="124"/>
      <c r="L214" s="124" t="str">
        <f>IFERROR(VLOOKUP(D214,DB!A:I,9,0),"")</f>
        <v/>
      </c>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sheetData>
  <dataValidations count="2">
    <dataValidation allowBlank="1" showInputMessage="1" showErrorMessage="1" sqref="E1" xr:uid="{920C6338-E771-4DAE-8C89-92A9093EA4DE}"/>
    <dataValidation type="list" allowBlank="1" showInputMessage="1" showErrorMessage="1" sqref="E2:E2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I5" sqref="I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39119</v>
      </c>
      <c r="B2" s="141" t="str">
        <f>IFERROR(VLOOKUP(D2,DB!A:K,11,0),"")</f>
        <v>R6</v>
      </c>
      <c r="C2" s="142">
        <v>1</v>
      </c>
      <c r="D2" s="141" t="s">
        <v>35357</v>
      </c>
      <c r="E2" s="124" t="s">
        <v>39120</v>
      </c>
      <c r="F2" s="158">
        <v>45975.140439814815</v>
      </c>
      <c r="G2" s="75">
        <f ca="1">IFERROR(NOW()-F2,"-")</f>
        <v>0.25552569444698747</v>
      </c>
      <c r="H2" s="143">
        <v>45975.150659722225</v>
      </c>
      <c r="I2" s="141" t="str">
        <f>IFERROR(VLOOKUP(D2,DB!A:F,6,0),"")</f>
        <v>SCECO</v>
      </c>
      <c r="J2" s="141" t="str">
        <f>IFERROR(VLOOKUP(D2,DB!A:G,7,0),"")</f>
        <v>Dead</v>
      </c>
      <c r="K2" s="144" t="s">
        <v>39121</v>
      </c>
      <c r="L2" s="145" t="str">
        <f>IFERROR(VLOOKUP(D2,DB!A:I,9,0),"")</f>
        <v>Latis</v>
      </c>
    </row>
    <row r="3" spans="1:16382" ht="31.5" customHeight="1">
      <c r="A3" s="140"/>
      <c r="B3" s="141" t="str">
        <f>IFERROR(VLOOKUP(D3,DB!A:K,11,0),"")</f>
        <v/>
      </c>
      <c r="C3" s="142"/>
      <c r="D3" s="141"/>
      <c r="E3" s="124"/>
      <c r="F3"/>
      <c r="G3" s="75">
        <f ca="1">IFERROR(NOW()-F3,"-")</f>
        <v>45975.395965509262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36" ca="1" si="0">IFERROR(NOW()-F4,"-")</f>
        <v>45975.395965740739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45975.395965740739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45975.395965740739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45975.395965740739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45975.395965740739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45975.395965740739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45975.395965740739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45975.395965740739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45975.395965740739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45975.395965740739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45975.395965740739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45975.395965740739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45975.395965740739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45975.395965740739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45975.395965740739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45975.395965740739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45975.395965740739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45975.395965740739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45975.395965740739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45975.395965740739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45975.395965740739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45975.395965740739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45975.395965740739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45975.395965740739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45975.395965740739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45975.395965740739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45975.395965740739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45975.395965740739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45975.395965740739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45975.395965740739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45975.395965740739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45975.395965740739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45975.395965740739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45975.395965740739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45975.395965740739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45975.395965740739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45975.395965740739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45975.395965740739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45975.395965740739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45975.395965740739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45975.395965740739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45975.395965740739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45975.395965740739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45975.395965740739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45975.395965740739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45975.395965740739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45975.395965740739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45975.395965740739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45975.395965740739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45975.395965740739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45975.395965740739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45975.395965740739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45975.395965740739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45975.395965740739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45975.395965740739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45975.395965740739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45975.395965740739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45975.395965740739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45975.395965740739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45975.395965740739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45975.395965740739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45975.395965740739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45975.395965740739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45975.395965740739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45975.395965740739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45975.395965740739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45975.395965740739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45975.395965740739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45975.395965740739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45975.395965740739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45975.395965740739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45975.395965740739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45975.395965740739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45975.395965740739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45975.395965740739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45975.395965740739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45975.395965740739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45975.395965740739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45975.395965740739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45975.395965740739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45975.395965740739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45975.395965740739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45975.395965740739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45975.395965740739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45975.395965740739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45975.395965740739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45975.395965740739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45975.395965740739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45975.395965740739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45975.395965740739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45975.395965740739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45975.395965740739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45975.395965740739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45975.395965740739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45975.395965740739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45975.395965740739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45975.395965740739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45975.395965740739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45975.395965740739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45975.395965740739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45975.395965740739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45975.395965740739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45975.395965740739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45975.395965740739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45975.395965740739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45975.395965740739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45975.395965740739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45975.395965740739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45975.395965740739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45975.395965740739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45975.395965740739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45975.395965740739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45975.395965740739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45975.395965740739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45975.395965740739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45975.395965740739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45975.395965740739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45975.395965740739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45975.395965740739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45975.395965740739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45975.395965740739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45975.395965740739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45975.395965740739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45975.395965740739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45975.395965740739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45975.395965740739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45975.395965740739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45975.395965740739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45975.395965740739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45975.395965740739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45975.395965740739</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2025-11-14T06:31:06Z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