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39" documentId="13_ncr:1_{F6CB121F-512D-4AA6-A0C1-0FB36C537598}" xr6:coauthVersionLast="47" xr6:coauthVersionMax="47" xr10:uidLastSave="{C72A63CC-908A-4899-8391-3D8A1D7E4D0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<sst xmlns="http://schemas.openxmlformats.org/spreadsheetml/2006/main" count="180266" uniqueCount="39117">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</sst>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299.01593888888601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45961.964364814812</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45961.964364814812</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45961.964364814812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45961.964364814812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45961.964364814812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45961.964364814812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45961.964364814812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45961.964364814812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45961.964364814812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45961.964364814812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45961.964364814812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45961.964364814812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45961.964364814812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45961.964364814812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45961.964364814812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45961.964364814812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45961.964364814812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45961.964364814812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45961.964364814812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45961.964364814812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45961.964364814812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45961.964364814812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45961.964364814812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45961.964364814812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45961.964364814812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45961.964364814812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45961.964364814812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45961.964364814812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45961.964364814812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45961.964364814812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45961.964364814812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45961.964364814812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45961.964364814812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45961.964364814812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45961.964364814812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45961.964364814812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45961.964364814812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45961.964364814812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45961.964364814812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45961.964364814812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45961.964364814812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45961.964364814812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45961.964364814812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45961.964364814812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45961.964364814812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45961.964364814812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45961.964364814812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45961.964364814812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45961.964364814812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45961.964364814812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45961.964364814812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45961.964364814812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45961.964364814812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45961.964364814812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45961.964364814812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45961.964364814812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45961.964364814812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45961.964364814812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45961.964364814812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45961.964364814812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45961.964364814812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45961.964364814812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45961.964364814812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45961.964364814812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45961.964364814812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45961.964364814812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45961.964364814812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45961.964364814812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45961.964364814812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45961.964364814812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45961.964364814812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45961.964364814812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45961.964364814812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45961.964364814812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45961.964364814812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45961.964364814812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45961.964364814812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45961.964364814812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45961.964364814812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45961.964364814812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45961.964364814812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45961.964364814812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45961.964364814812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45961.964364814812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45961.964364814812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45961.964364814812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45961.964364814812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45961.964364814812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45961.964364814812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45961.964364814812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45961.964364814812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45961.964364814812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45961.964364814812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45961.964364814812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45961.964364814812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45961.964364814812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45961.964364814812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45961.964364814812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45961.964364814812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45961.964364814812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45961.964364814812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45961.964364814812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45961.964364814812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45961.964364814812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45961.964364814812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45961.964364814812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45961.964364814812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45961.964364814812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45961.964364814812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45961.964364814812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45961.964364814812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45961.964364814812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45961.964364814812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45961.964364814812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45961.964364814812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45961.964364814812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45961.964364814812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45961.964364814812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45961.964364814812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45961.964364814812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45961.964364814812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45961.964364814812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45961.964364814812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45961.964364814812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45961.964364814812</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45961.964364814812</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136.96452685185068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3.2222814814813319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45961.964364814812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45961.964364814812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45961.964364814812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45961.964364814812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45961.964364814812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45961.964364814812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45961.964364814812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45961.964364814812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45961.964364814812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45961.964364814812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45961.964364814812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45961.964364814812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45961.964364814812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45961.964364814812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45961.964364814812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45961.964364814812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45961.964364814812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45961.964364814812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45961.964364814812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45961.964364814812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45961.964364814812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45961.964364814812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45961.964364814812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45961.964364814812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45961.964364814812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45961.964364814812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45961.964364814812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45961.964364814812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45961.964364814812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45961.964364814812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45961.964364814812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45961.964364814812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45961.964364814812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45961.964364814812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45961.964364814812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45961.964364814812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45961.964364814812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45961.964364814812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45961.964364814812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45961.964364814812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45961.964364814812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45961.964364814812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45961.964364814812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45961.964364814812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45961.964364814812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45961.964364814812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45961.964364814812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45961.964364814812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45961.964364814812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45961.964364814812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45961.964364814812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45961.964364814812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45961.964364814812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45961.964364814812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45961.964364814812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45961.964364814812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45961.964364814812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45961.964364814812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45961.964364814812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45961.964364814812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45961.964364814812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45961.964364814812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45961.964364814812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45961.964364814812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45961.964364814812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45961.964364814812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45961.964364814812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45961.964364814812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45961.964364814812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45961.964364814812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45961.964364814812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45961.964364814812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45961.964364814812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45961.964364814812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45961.964364814812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45961.964364814812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45961.964364814812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45961.964364814812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45961.964364814812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45961.964364814812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45961.964364814812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45961.964364814812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45961.964364814812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45961.964364814812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45961.964364814812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45961.964364814812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45961.964364814812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45961.964364814812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45961.964364814812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45961.964364814812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45961.964364814812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45961.964364814812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45961.964364814812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45961.964364814812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45961.964364814812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45961.964364814812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45961.964364814812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45961.964364814812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45961.964364814812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45961.964364814812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45961.964364814812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45961.964364814812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45961.964364814812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45961.964364814812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45961.964364814812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45961.964364814812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45961.964364814812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45961.964364814812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45961.964364814812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45961.964364814812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45961.964364814812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45961.964364814812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45961.964364814812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45961.964364814812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45961.964364814812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45961.964364814812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45961.964364814812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45961.964364814812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45961.964364814812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45961.964364814812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45961.964364814812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45961.964364814812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45961.964364814812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45961.964364814812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45961.964364814812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45961.964364814812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45961.964364814812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45961.964364814812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45961.964364814812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45961.964364814812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45961.964364814812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45961.964364814812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45961.964364814812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45961.964364814812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45961.964364814812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45961.964364814812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45961.964364814812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45961.964364814812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45961.964364814812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45961.964364814812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45961.964364814812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45961.964364814812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45961.964364814812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45961.964364814812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45961.964364814812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45961.964364814812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45961.964364814812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45961.964364814812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45961.964364814812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45961.964364814812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45961.964364814812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45961.964364814812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45961.964364814812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45961.964364814812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45961.964364814812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45961.964364814812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45961.964364814812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45961.964364814812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45961.964364814812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45961.964364814812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45961.964364814812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45961.964364814812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45961.964364814812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45961.964364814812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45961.964364814812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45961.964364814812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45961.964364814812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45961.964364814812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45961.964364814812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45961.964364814812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45961.964364814812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45961.964364814812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45961.964364814812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45961.964364814812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45961.964364814812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45961.964364814812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45961.964364814812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45961.964364814812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45961.964364814812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45961.964364814812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45961.964364814812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45961.964364814812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45961.964364814812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45961.964364814812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45961.964364814812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45961.964364814812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45961.964364814812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45961.964364814812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45961.964364814812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45961.964364814812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45961.964364814812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45961.964364814812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45961.964364814812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45961.964364814812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45961.964364814812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45961.964364814812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45961.964364814812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45961.964364814812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45961.964364814812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45961.964364814812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45961.964364814812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45961.964364814812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45961.964364814812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45961.964364814812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45961.964364814812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45961.964364814812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45961.964364814812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45961.964364814812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45961.964364814812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45961.964364814812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45961.964364814812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45961.964364814812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45961.964364814812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45961.964364814812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45961.964364814812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45961.964364814812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45961.964364814812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45961.964364814812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45961.964364814812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45961.964364814812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45961.964364814812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45961.964364814812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45961.964364814812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45961.964364814812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45961.964364814812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45961.964364814812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45961.964364814812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45961.964364814812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45961.964364814812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45961.964364814812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45961.964364814812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45961.964364814812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45961.964364814812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45961.964364814812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45961.964364814812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45961.964364814812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45961.964364814812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45961.964364814812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45961.964364814812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45961.964364814812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45961.964364814812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45961.964364814812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45961.964364814812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45961.964364814812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45961.964364814812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45961.964364814812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45961.964364814812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45961.964364814812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45961.964364814812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45961.964364814812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45961.964364814812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45961.964364814812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45961.964364814812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45961.964364814812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45961.964364814812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45961.964364814812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45961.964364814812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45961.964364814812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45961.964364814812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45961.964364814812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45961.964364814812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45961.964364814812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45961.964364814812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45961.964364814812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45961.964364814812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45961.964364814812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45961.964364814812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45961.964364814812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45961.964364814812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45961.964364814812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45961.964364814812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45961.964364814812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45961.964364814812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45961.964364814812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45961.964364814812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45961.964364814812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45961.964364814812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45961.964364814812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45961.964364814812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45961.964364814812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45961.964364814812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45961.964364814812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45961.964364814812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45961.964364814812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45961.964364814812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45961.964364814812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45961.964364814812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45961.964364814812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45961.964364814812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45961.964364814812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45961.964364814812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45961.964364814812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45961.964364814812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45961.964364814812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45961.964364814812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45961.964364814812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45961.964364814812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45961.964364814812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45961.964364814812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45961.964364814812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45961.964364814812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45961.964364814812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45961.964364814812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45961.964364814812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45961.964364814812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45961.964364814812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45961.964364814812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45961.964364814812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45961.964364814812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45961.964364814812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45961.964364814812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45961.964364814812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45961.964364814812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45961.964364814812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45961.964364814812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45961.964364814812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45961.964364814812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45961.964364814812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45961.964364814812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45961.964364814812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45961.964364814812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45961.964364814812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45961.964364814812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45961.964364814812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45961.964364814812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45961.964364814812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45961.964364814812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45961.964364814812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45961.964364814812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45961.964364814812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45961.964364814812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45961.964364814812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45961.964364814812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45961.964364814812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45961.964364814812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45961.964364814812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45961.964364814812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45961.964364814812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45961.964364814812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45961.964364814812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45961.964364814812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45961.964364814812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45961.964364814812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45961.964364814812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45961.964364814812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45961.964364814812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45961.964364814812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45961.964364814812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45961.964364814812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45961.964364814812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45961.964364814812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45961.964364814812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45961.964364814812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45961.964364814812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45961.964364814812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45961.964364814812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45961.964364814812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45961.964364814812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45961.964364814812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45961.964364814812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45961.964364814812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45961.964364814812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45961.964364814812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45961.964364814812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45961.964364814812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45961.964364814812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45961.964364814812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45961.964364814812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45961.964364814812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45961.964364814812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45961.964364814812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45961.964364814812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45961.964364814812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45961.964364814812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45961.964364814812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45961.964364814812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45961.964364814812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45961.964364814812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45961.964364814812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45961.964364814812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45961.964364814812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45961.964364814812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45961.964364814812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45961.964364814812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45961.964364814812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45961.964364814812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45961.964364814812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45961.964364814812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45961.964364814812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45961.964364814812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45961.964364814812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45961.964364814812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45961.964364814812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45961.964364814812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45961.964364814812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45961.964364814812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45961.964364814812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45961.964364814812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45961.964364814812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45961.964364814812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45961.964364814812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45961.964364814812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45961.964364814812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45961.964364814812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45961.964364814812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45961.964364814812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45961.964364814812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45961.964364814812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45961.964364814812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45961.964364814812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45961.964364814812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45961.964364814812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45961.964364814812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45961.964364814812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45961.964364814812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45961.964364814812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45961.964364814812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45961.964364814812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45961.964364814812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45961.964364814812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45961.964364814812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45961.964364814812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45961.964364814812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45961.964364814812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45961.964364814812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45961.964364814812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45961.964364814812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45961.964364814812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45961.964364814812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45961.964364814812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45961.964364814812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45961.964364814812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45961.964364814812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45961.964364814812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45961.964364814812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45961.964364814812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45961.964364814812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45961.964364814812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45961.964364814812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45961.964364814812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45961.964364814812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45961.964364814812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45961.964364814812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45961.964364814812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45961.964364814812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45961.964364814812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45961.964364814812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45961.964364814812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45961.964364814812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45961.964364814812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45961.964364814812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45961.964364814812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45961.964364814812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45961.964364814812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45961.964364814812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45961.964364814812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45961.964364814812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45961.964364814812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45961.964364814812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45961.964364814812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45961.964364814812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45961.964364814812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45961.964364814812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45961.964364814812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45961.964364814812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45961.964364814812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45961.964364814812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45961.964364814812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45961.964364814812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45961.964364814812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45961.964364814812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45961.964364814812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45961.964364814812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45961.964364814812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45961.964364814812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45961.964364814812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45961.964364814812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45961.964364814812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45961.964364814812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45961.964364814812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45961.964364814812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45961.964364814812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45961.964364814812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45961.964364814812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45961.964364814812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45961.964364814812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45961.964364814812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45961.964364814812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45961.964364814812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45961.964364814812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45961.964364814812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45961.964364814812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45961.964364814812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45961.964364814812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45961.964364814812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45961.964364814812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45961.964364814812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45961.964364814812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45961.964364814812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45961.964364814812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45961.964364814812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45961.964364814812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45961.964364814812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45961.964364814812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45961.964364814812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45961.964364814812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45961.964364814812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45961.964364814812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45961.964364814812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45961.964364814812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45961.964364814812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45961.964364814812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45961.964364814812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45961.964364814812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45961.964364814812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45961.964364814812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45961.964364814812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45961.964364814812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45961.964364814812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45961.964364814812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45961.964364814812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45961.964364814812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45961.964364814812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45961.964364814812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45961.964364814812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45961.964364814812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45961.964364814812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45961.964364814812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45961.964364814812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45961.964364814812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45961.964364814812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45961.964364814812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45961.964364814812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45961.964364814812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45961.964364814812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45961.964364814812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45961.964364814812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45961.964364814812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45961.964364814812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45961.964364814812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45961.964364814812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45961.964364814812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45961.964364814812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45961.964364814812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45961.964364814812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45961.964364814812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45961.964364814812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45961.964364814812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45961.964364814812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45961.964364814812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45961.964364814812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45961.964364814812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45961.964364814812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45961.964364814812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45961.964364814812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45961.964364814812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45961.964364814812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45961.964364814812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45961.964364814812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45961.964364814812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45961.964364814812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45961.964364814812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45961.964364814812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45961.964364814812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45961.964364814812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45961.964364814812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45961.964364814812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45961.964364814812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45961.964364814812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45961.964364814812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45961.964364814812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45961.964364814812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45961.964364814812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45961.964364814812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45961.964364814812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45961.964364814812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45961.964364814812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45961.964364814812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45961.964364814812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45961.964364814812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45961.964364814812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45961.964364814812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45961.964364814812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45961.964364814812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45961.964364814812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45961.964364814812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45961.964364814812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45961.964364814812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45961.964364814812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45961.964364814812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45961.964364814812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45961.964364814812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45961.964364814812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45961.964364814812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45961.964364814812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45961.964364814812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45961.964364814812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45961.964364814812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45961.964364814812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45961.964364814812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45961.964364814812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45961.964364814812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45961.964364814812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45961.964364814812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45961.964364814812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45961.964364814812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45961.964364814812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45961.964364814812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45961.964364814812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45961.964364814812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45961.964364814812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45961.964364814812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45961.964364814812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45961.964364814812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45961.964364814812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45961.964364814812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45961.964364814812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45961.964364814812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45961.964364814812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45961.964364814812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45961.964364814812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45961.964364814812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45961.964364814812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45961.964364814812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45961.964364814812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45961.964364814812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45961.964364814812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45961.964364814812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45961.964364814812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45961.964364814812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45961.964364814812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45961.964364814812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45961.964364814812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45961.964364814812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45961.964364814812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45961.964364814812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45961.964364814812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45961.964364814812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45961.964364814812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45961.964364814812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45961.964364814812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45961.964364814812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45961.964364814812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45961.964364814812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45961.964364814812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45961.964364814812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45961.964364814812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45961.964364814812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45961.964364814812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45961.964364814812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45961.964364814812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45961.964364814812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45961.964364814812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45961.964364814812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45961.964364814812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45961.964364814812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45961.964364814812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45961.964364814812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45961.964364814812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45961.964364814812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45961.964364814812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45961.964364814812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45961.964364814812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45961.964364814812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45961.964364814812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45961.964364814812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45961.964364814812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45961.964364814812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45961.964364814812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45961.964364814812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45961.964364814812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45961.964364814812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45961.964364814812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45961.964364814812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45961.964364814812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45961.964364814812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45961.964364814812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45961.964364814812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45961.964364814812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45961.964364814812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45961.964364814812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45961.964364814812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45961.964364814812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45961.964364814812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45961.964364814812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45961.964364814812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45961.964364814812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45961.964364814812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45961.964364814812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45961.964364814812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45961.964364814812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45961.964364814812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45961.964364814812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45961.964364814812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45961.964364814812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45961.964364814812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45961.964364814812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45961.964364814812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45961.964364814812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45961.964364814812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45961.964364814812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45961.964364814812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45961.964364814812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45961.964364814812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45961.964364814812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45961.964364814812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45961.964364814812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45961.964364814812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45961.964364814812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45961.964364814812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45961.964364814812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45961.964364814812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45961.964364814812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45961.964364814812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45961.964364814812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45961.964364814812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45961.964364814812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45961.964364814812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45961.964364814812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45961.964364814812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45961.964364814812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45961.964364814812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45961.964364814812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45961.964364814812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45961.964364814812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45961.964364814812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45961.964364814812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45961.964364814812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45961.964364814812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45961.964364814812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45961.964364814812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45961.964364814812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45961.964364814812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45961.964364814812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45961.964364814812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45961.964364814812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45961.964364814812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45961.964364814812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45961.964364814812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45961.964364814812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45961.964364814812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45961.964364814812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45961.964364814812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45961.964364814812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45961.964364814812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45961.964364814812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45961.964364814812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45961.964364814812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45961.964364814812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45961.964364814812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45961.964364814812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45961.964364814812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45961.964364814812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45961.964364814812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45961.964364814812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45961.964364814812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45961.964364814812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45961.964364814812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45961.964364814812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45961.964364814812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45961.964364814812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45961.964364814812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45961.964364814812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45961.964364814812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45961.964364814812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45961.964364814812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45961.964364814812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45961.964364814812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45961.964364814812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45961.964364814812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45961.964364814812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45961.964364814812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45961.964364814812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45961.964364814812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45961.964364814812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45961.964364814812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45961.964364814812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45961.964364814812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45961.964364814812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45961.964364814812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45961.964364814812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45961.964364814812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45961.964364814812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45961.964364814812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45961.964364814812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45961.964364814812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45961.964364814812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45961.964364814812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45961.964364814812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45961.964364814812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45961.964364814812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45961.964364814812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45961.964364814812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45961.964364814812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45961.964364814812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45961.964364814812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45961.964364814812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45961.964364814812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45961.964364814812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45961.964364814812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45961.964364814812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45961.964364814812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45961.964364814812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45961.964364814812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45961.964364814812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45961.964364814812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45961.964364814812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45961.964364814812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45961.964364814812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45961.964364814812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45961.964364814812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45961.964364814812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45961.964364814812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45961.964364814812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45961.964364814812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45961.964364814812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45961.964364814812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45961.964364814812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45961.964364814812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45961.964364814812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45961.964364814812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45961.964364814812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45961.964364814812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45961.964364814812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45961.964364814812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45961.964364814812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45961.964364814812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45961.964364814812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45961.964364814812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45961.964364814812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45961.964364814812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45961.964364814812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45961.964364814812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45961.964364814812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45961.964364814812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45961.964364814812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45961.964364814812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45961.964364814812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45961.964364814812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45961.964364814812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45961.964364814812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45961.964364814812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45961.964364814812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45961.964364814812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45961.964364814812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45961.964364814812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45961.964364814812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45961.964364814812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45961.964364814812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45961.964364814812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45961.964364814812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45961.964364814812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45961.964364814812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45961.964364814812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45961.964364814812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45961.964364814812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45961.964364814812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45961.964364814812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45961.964364814812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45961.964364814812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45961.964364814812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45961.964364814812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45961.964364814812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45961.964364814812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45961.964364814812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45961.964364814812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45961.964364814812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45961.964364814812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45961.964364814812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45961.964364814812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45961.964364814812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45961.964364814812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45961.964364814812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45961.964364814812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45961.964364814812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45961.964364814812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45961.964364814812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45961.964364814812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45961.964364814812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45961.964364814812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45961.964364814812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45961.964364814812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45961.964364814812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45961.964364814812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45961.964364814812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45961.964364814812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45961.964364814812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45961.964364814812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45961.964364814812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45961.964364814812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45961.964364814812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45961.964364814812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45961.964364814812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45961.964364814812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45961.964364814812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45961.964364814812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45961.964364814812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45961.964364814812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45961.964364814812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45961.964364814812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45961.964364814812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45961.964364814812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45961.964364814812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45961.964364814812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45961.964364814812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45961.964364814812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45961.964364814812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45961.964364814812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45961.964364814812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45961.964364814812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45961.964364814812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45961.964364814812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45961.964364814812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45961.964364814812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45961.964364814812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45961.964364814812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45961.964364814812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45961.964364814812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45961.964364814812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45961.964364814812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45961.964364814812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45961.964364814812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45961.964364814812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45961.964364814812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45961.964364814812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45961.964364814812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45961.964364814812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45961.964364814812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45961.964364814812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45961.964364814812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45961.964364814812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45961.964364814812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45961.964364814812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45961.964364814812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45961.964364814812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45961.964364814812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45961.964364814812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45961.964364814812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45961.964364814812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45961.964364814812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45961.964364814812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45961.964364814812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45961.964364814812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45961.964364814812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45961.964364814812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45961.964364814812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45961.964364814812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45961.964364814812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45961.964364814812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45961.964364814812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45961.964364814812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45961.964364814812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45961.964364814812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45961.964364814812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45961.964364814812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45961.964364814812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45961.964364814812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45961.964364814812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45961.964364814812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45961.964364814812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45961.964364814812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45961.964364814812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45961.964364814812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45961.964364814812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45961.964364814812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45961.964364814812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45961.964364814812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45961.964364814812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45961.964364814812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45961.964364814812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45961.964364814812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45961.964364814812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45961.964364814812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45961.964364814812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45961.964364814812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45961.964364814812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45961.964364814812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45961.964364814812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45961.964364814812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45961.964364814812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45961.964364814812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45961.964364814812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45961.964364814812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45961.964364814812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45961.964364814812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45961.964364814812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45961.964364814812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45961.964364814812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45961.964364814812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45961.964364814812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45961.964364814812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45961.964364814812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45961.964364814812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45961.964364814812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45961.964364814812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45961.964364814812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45961.964364814812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45961.964364814812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45961.964364814812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45961.964364814812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45961.964364814812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45961.964364814812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45961.964364814812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45961.964364814812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45961.964364814812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45961.964364814812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45961.964364814812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45961.964364814812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45961.964364814812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45961.964364814812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45961.964364814812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45961.964364814812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45961.964364814812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45961.964364814812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45961.964364814812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45961.964364814812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45961.964364814812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45961.964364814812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45961.964364814812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45961.964364814812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45961.964364814812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45961.964364814812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45961.964364814812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45961.964364814812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45961.964364814812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45961.964364814812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45961.964364814812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45961.964364814812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45961.964364814812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45961.964364814812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45961.964364814812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45961.964364814812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45961.964364814812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45961.964364814812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45961.964364814812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45961.964364814812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45961.964364814812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45961.964364814812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45961.964364814812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45961.964364814812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45961.964364814812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45961.964364814812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45961.964364814812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45961.964364814812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45961.964364814812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45961.964364814812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45961.964364814812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45961.964364814812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45961.964364814812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45961.964364814812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45961.964364814812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45961.964364814812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45961.964364814812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45961.964364814812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45961.964364814812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45961.964364814812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45961.964364814812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45961.964364814812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45961.964364814812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45961.964364814812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45961.964364814812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45961.964364814812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45961.964364814812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45961.964364814812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45961.964364814812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45961.964364814812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45961.964364814812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45961.964364814812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45961.964364814812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45961.964364814812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45961.964364814812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45961.964364814812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45961.964364814812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45961.964364814812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45961.964364814812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45961.964364814812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45961.964364814812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45961.964364814812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45961.964364814812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45961.964364814812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45961.964364814812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45961.964364814812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45961.964364814812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45961.964364814812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45961.964364814812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45961.964364814812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45961.964364814812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45961.964364814812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45961.964364814812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45961.964364814812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45961.964364814812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45961.964364814812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45961.964364814812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45961.964364814812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45961.964364814812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45961.964364814812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45961.964364814812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45961.964364814812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45961.964364814812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45961.964364814812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45961.964364814812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45961.964364814812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45961.964364814812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45961.964364814812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45961.964364814812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45961.964364814812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45961.964364814812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45961.964364814812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45961.964364814812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45961.964364814812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45961.964364814812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45961.964364814812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45961.964364814812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45961.964364814812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45961.964364814812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45961.964364814812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45961.964364814812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45961.964364814812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45961.964364814812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45961.964364814812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45961.964364814812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45961.964364814812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45961.964364814812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45961.964364814812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45961.964364814812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45961.964364814812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45961.964364814812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45961.964364814812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45961.964364814812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45961.964364814812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45961.964364814812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45961.964364814812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45961.964364814812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45961.964364814812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45961.964364814812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45961.964364814812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45961.964364814812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45961.964364814812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45961.964364814812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45961.964364814812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45961.964364814812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45961.964364814812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45961.964364814812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45961.964364814812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45961.964364814812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45961.964364814812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45961.964364814812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45961.964364814812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45961.964364814812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45961.964364814812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45961.964364814812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45961.964364814812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45961.964364814812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45961.964364814812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45961.964364814812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45961.964364814812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45961.964364814812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45961.964364814812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45961.964364814812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45961.964364814812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45961.964364814812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45961.964364814812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45961.964364814812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45961.964364814812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45961.964364814812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45961.964364814812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45961.964364814812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45961.964364814812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45961.964364814812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45961.964364814812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45961.964364814812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45961.964364814812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45961.964364814812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45961.964364814812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45961.964364814812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45961.964364814812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45961.964364814812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45961.964364814812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45961.964364814812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45961.964364814812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45961.964364814812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45961.964364814812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45961.964364814812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45961.964364814812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45961.964364814812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45961.964364814812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45961.964364814812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45961.964364814812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45961.964364814812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45961.964364814812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45961.964364814812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45961.964364814812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45961.964364814812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45961.964364814812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45961.964364814812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45961.964364814812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45961.964364814812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45961.964364814812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45961.964364814812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45961.964364814812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45961.964364814812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45961.964364814812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45961.964364814812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45961.964364814812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45961.964364814812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45961.964364814812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45961.964364814812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45961.964364814812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45961.964364814812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45961.964364814812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45961.964364814812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45961.964364814812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45961.964364814812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45961.964364814812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45961.964364814812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45961.964364814812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45961.964364814812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45961.964364814812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45961.964364814812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45961.964364814812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45961.964364814812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45961.964364814812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45961.964364814812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45961.964364814812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45961.964364814812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45961.964364814812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45961.964364814812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45961.964364814812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45961.964364814812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45961.964364814812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45961.964364814812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45961.964364814812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45961.964364814812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45961.964364814812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45961.964364814812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45961.964364814812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45961.964364814812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45961.964364814812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45961.964364814812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45961.964364814812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45961.964364814812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45961.964364814812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45961.964364814812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45961.964364814812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45961.964364814812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45961.964364814812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45961.964364814812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45961.964364814812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45961.964364814812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45961.964364814812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45961.964364814812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258.48364722221595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0.99561481481214287</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45961.964364814812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45961.964364814812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45961.964364814812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45961.964364814812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45961.964364814812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45961.964364814812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45961.964364814812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45961.964364814812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45961.964364814812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45961.964364814812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45961.964364814812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45961.964364814812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45961.964364814812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45961.964364814812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45961.964364814812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45961.964364814812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45961.964364814812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45961.964364814812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45961.964364814812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45961.964364814812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45961.964364814812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45961.964364814812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45961.964364814812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45961.964364814812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45961.964364814812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45961.964364814812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45961.964364814812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45961.964364814812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45961.964364814812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45961.964364814812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45961.964364814812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45961.964364814812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45961.964364814812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45961.964364814812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45961.964364814812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45961.964364814812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45961.964364814812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45961.964364814812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45961.964364814812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45961.964364814812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45961.964364814812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45961.964364814812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45961.964364814812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45961.964364814812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45961.964364814812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45961.964364814812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45961.964364814812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45961.964364814812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45961.964364814812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45961.964364814812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45961.964364814812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45961.964364814812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45961.964364814812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45961.964364814812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45961.964364814812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45961.964364814812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45961.964364814812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45961.964364814812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45961.964364814812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45961.964364814812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45961.964364814812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45961.964364814812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45961.964364814812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45961.964364814812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45961.964364814812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45961.964364814812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45961.964364814812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45961.964364814812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45961.964364814812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45961.964364814812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45961.964364814812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45961.964364814812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45961.964364814812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45961.964364814812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45961.964364814812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45961.964364814812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45961.964364814812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45961.964364814812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45961.964364814812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45961.964364814812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45961.964364814812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45961.964364814812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45961.964364814812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45961.964364814812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45961.964364814812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45961.964364814812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45961.964364814812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45961.964364814812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45961.964364814812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45961.964364814812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45961.964364814812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45961.964364814812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45961.964364814812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45961.964364814812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45961.964364814812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45961.964364814812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45961.964364814812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45961.964364814812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45961.964364814812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45961.964364814812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45961.964364814812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45961.964364814812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45961.964364814812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45961.964364814812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45961.964364814812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45961.964364814812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45961.964364814812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45961.964364814812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45961.964364814812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45961.964364814812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45961.964364814812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45961.964364814812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45961.964364814812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45961.964364814812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45961.964364814812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45961.964364814812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45961.964364814812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45961.964364814812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45961.964364814812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45961.964364814812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45961.964364814812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45961.964364814812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45961.964364814812</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45961.964364814812</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70.132304629623832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35.775487499995506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13.303253703699738</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45961.964364814812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45961.964364814812</v>
      </c>
      <c r="H6" s="153"/>
      <c r="I6" s="152" t="str">
        <f>IFERROR(VLOOKUP(D6,DB!A:F,6,0),"")</f>
        <v/>
      </c>
      <c r="J6" s="152" t="str">
        <f>IFERROR(VLOOKUP(D6,DB!A:G,7,0),"")</f>
        <v/>
      </c>
      <c r="K6" s="152"/>
      <c r="L6" s="152" t="str">
        <f>IFERROR(VLOOKUP(D6,DB!A:I,9,0),"")</f>
        <v/>
      </c>
    </row>
    <row r="7" spans="1:13" ht="15">
      <c r="A7" s="152"/>
      <c r="B7" s="152" t="str">
        <f>IFERROR(VLOOKUP(D7,DB!A:K,11,0),"")</f>
        <v>R5</v>
      </c>
      <c r="C7" s="152"/>
      <c r="D7" s="152" t="s">
        <v>14742</v>
      </c>
      <c r="E7" s="152"/>
      <c r="F7" s="153"/>
      <c r="G7" s="154">
        <f ca="1">IFERROR(NOW()-F7,"")</f>
        <v>45961.964364814812</v>
      </c>
      <c r="H7" s="153"/>
      <c r="I7" s="152" t="str">
        <f>IFERROR(VLOOKUP(D7,DB!A:F,6,0),"")</f>
        <v>SCECO</v>
      </c>
      <c r="J7" s="152" t="str">
        <f>IFERROR(VLOOKUP(D7,DB!A:G,7,0),"")</f>
        <v>No BB Design</v>
      </c>
      <c r="K7" s="152"/>
      <c r="L7" s="152" t="str">
        <f>IFERROR(VLOOKUP(D7,DB!A:I,9,0),"")</f>
        <v>Latis</v>
      </c>
    </row>
    <row r="8" spans="1:13" ht="15">
      <c r="A8" s="152"/>
      <c r="B8" s="152" t="str">
        <f>IFERROR(VLOOKUP(D8,DB!A:K,11,0),"")</f>
        <v/>
      </c>
      <c r="C8" s="152"/>
      <c r="D8" s="152"/>
      <c r="E8" s="152"/>
      <c r="F8" s="153"/>
      <c r="G8" s="154">
        <f ca="1">IFERROR(NOW()-F8,"")</f>
        <v>45961.964364814812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45961.964364814812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45961.964364814812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45961.964364814812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45961.964364814812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45961.964364814812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45961.964364814812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45961.964364814812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45961.964364814812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45961.964364814812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45961.964364814812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45961.964364814812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45961.964364814812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45961.964364814812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45961.964364814812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45961.964364814812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45961.964364814812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45961.964364814812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45961.964364814812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45961.964364814812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45961.964364814812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45961.964364814812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45961.964364814812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45961.964364814812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45961.964364814812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45961.964364814812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45961.964364814812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45961.964364814812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45961.964364814812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45961.964364814812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45961.964364814812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45961.964364814812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45961.964364814812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45961.964364814812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45961.964364814812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45961.964364814812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45961.964364814812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45961.964364814812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45961.964364814812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45961.964364814812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45961.964364814812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45961.964364814812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45961.964364814812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45961.964364814812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45961.964364814812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45961.964364814812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45961.964364814812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45961.964364814812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45961.964364814812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45961.964364814812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45961.964364814812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45961.964364814812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45961.964364814812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45961.964364814812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45961.964364814812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45961.964364814812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45961.964364814812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45961.964364814812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45961.964364814812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45961.964364814812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45961.964364814812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45961.964364814812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45961.964364814812</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45961.964364814812</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45961.964364814812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45961.964364814812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45961.964364814812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45961.964364814812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45961.964364814812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45961.964364814812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45961.964364814812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45961.964364814812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45961.964364814812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45961.964364814812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45961.964364814812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45961.964364814812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45961.964364814812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45961.964364814812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45961.964364814812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45961.964364814812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45961.964364814812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45961.964364814812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45961.964364814812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45961.964364814812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45961.964364814812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45961.964364814812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45961.964364814812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45961.964364814812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45961.964364814812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45961.964364814812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45961.964364814812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45961.964364814812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45961.964364814812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45961.964364814812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45961.964364814812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45961.964364814812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45961.964364814812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45961.964364814812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45961.964364814812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45961.964364814812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45961.964364814812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45961.964364814812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45961.964364814812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45961.964364814812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45961.964364814812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45961.964364814812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45961.964364814812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45961.964364814812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45961.964364814812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45961.964364814812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45961.964364814812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45961.964364814812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45961.964364814812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45961.964364814812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45961.964364814812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45961.964364814812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45961.964364814812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45961.964364814812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45961.964364814812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45961.964364814812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45961.964364814812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45961.964364814812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45961.964364814812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45961.964364814812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45961.964364814812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45961.964364814812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45961.964364814812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45961.964364814812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45961.964364814812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45961.964364814812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45961.964364814812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45961.964364814812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45961.964364814812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45961.964364814812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45961.964364814812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45961.964364814812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45961.964364814812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45961.964364814812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45961.964364814812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45961.964364814812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45961.964364814812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45961.964364814812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45961.964364814812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45961.964364814812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45961.964364814812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45961.964364814812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45961.964364814812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45961.964364814812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45961.964364814812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45961.964364814812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45961.964364814812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45961.964364814812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45961.964364814812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45961.964364814812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45961.964364814812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45961.964364814812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45961.964364814812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45961.964364814812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45961.964364814812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45961.964364814812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45961.964364814812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45961.964364814812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45961.964364814812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45961.964364814812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45961.964364814812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45961.964364814812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45961.964364814812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45961.964364814812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45961.964364814812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45961.964364814812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45961.964364814812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45961.964364814812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45961.964364814812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45961.964364814812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45961.964364814812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45961.964364814812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45961.964364814812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45961.964364814812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45961.964364814812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45961.964364814812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45961.964364814812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45961.964364814812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45961.964364814812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45961.964364814812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45961.964364814812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45961.964364814812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45961.964364814812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45961.964364814812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45961.964364814812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45961.964364814812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45961.964364814812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45961.964364814812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45961.964364814812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45961.964364814812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45961.964364814812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45961.964364814812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45961.964364814812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45961.964364814812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45961.964364814812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45961.964364814812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45961.964364814812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45961.964364814812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45961.964364814812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45961.964364814812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45961.964364814812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45961.964364814812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45961.964364814812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45961.964364814812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45961.964364814812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45961.964364814812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45961.964364814812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45961.964364814812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45961.964364814812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45961.964364814812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45961.964364814812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45961.964364814812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45961.964364814812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45961.964364814812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45961.964364814812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45961.964364814812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45961.964364814812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45961.964364814812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45961.964364814812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45961.964364814812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45961.964364814812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45961.964364814812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45961.964364814812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45961.964364814812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45961.964364814812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45961.964364814812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45961.964364814812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45961.964364814812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45961.964364814812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45961.964364814812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45961.964364814812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45961.964364814812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45961.964364814812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45961.964364814812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45961.964364814812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45961.964364814812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45961.964364814812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45961.964364814812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45961.964364814812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45961.964364814812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45961.964364814812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45961.964364814812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45961.964364814812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45961.964364814812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45961.964364814812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45961.964364814812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45961.964364814812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45961.964364814812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45961.964364814812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45961.964364814812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45961.964364814812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45961.964364814812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45961.964364814812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45961.964364814812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45961.964364814812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45961.964364814812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45961.964364814812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45961.964364814812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45961.964364814812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45961.964364814812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45961.964364814812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45961.964364814812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45961.964364814812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45961.964364814812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45961.964364814812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45961.964364814812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45961.964364814812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45961.964364814812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45961.964364814812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45961.964364814812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45961.964364814812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45961.964364814812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45961.964364814812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45961.964364814812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45961.964364814812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45961.964364814812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45961.964364814812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45961.964364814812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45961.964364814812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45961.964364814812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45961.964364814812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45961.964364814812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45961.964364814812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45961.964364814812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45961.964364814812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45961.964364814812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45961.964364814812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45961.964364814812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45961.964364814812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45961.964364814812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45961.964364814812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45961.964364814812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45961.964364814812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45961.964364814812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45961.964364814812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45961.964364814812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45961.964364814812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45961.964364814812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45961.964364814812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45961.964364814812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45961.964364814812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45961.964364814812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45961.964364814812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45961.964364814812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45961.964364814812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45961.964364814812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45961.964364814812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45961.964364814812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45961.964364814812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45961.964364814812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45961.964364814812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45961.964364814812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45961.964364814812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45961.964364814812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45961.964364814812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45961.964364814812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45961.964364814812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45961.964364814812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45961.964364814812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45961.964364814812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45961.964364814812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45961.964364814812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45961.964364814812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45961.964364814812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45961.964364814812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45961.964364814812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45961.964364814812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45961.964364814812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45961.964364814812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45961.964364814812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45961.964364814812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45961.964364814812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45961.964364814812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45961.964364814812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45961.964364814812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45961.964364814812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45961.964364814812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45961.964364814812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45961.964364814812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45961.964364814812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45961.964364814812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45961.964364814812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45961.964364814812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45961.964364814812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45961.964364814812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45961.964364814812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45961.964364814812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45961.964364814812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45961.964364814812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45961.964364814812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45961.964364814812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45961.964364814812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45961.964364814812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45961.964364814812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45961.964364814812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45961.964364814812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45961.964364814812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45961.964364814812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45961.964364814812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45961.964364814812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45961.964364814812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45961.964364814812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45961.964364814812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45961.964364814812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45961.964364814812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45961.964364814812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45961.964364814812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45961.964364814812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45961.964364814812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45961.964364814812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45961.964364814812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45961.964364814812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45961.964364814812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45961.964364814812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45961.964364814812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45961.964364814812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45961.964364814812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45961.964364814812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45961.964364814812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45961.964364814812</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45961.964364814812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45961.964364814812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45961.964364814812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45961.964364814812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45961.964364814812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45961.964364814812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45961.964364814812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45961.964364814812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45961.964364814812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45961.964364814812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45961.964364814812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45961.964364814812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45961.964364814812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45961.964364814812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45961.964364814812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45961.964364814812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45961.964364814812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45961.964364814812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45961.964364814812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45961.964364814812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45961.964364814812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45961.964364814812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45961.964364814812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45961.964364814812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45961.964364814812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45961.964364814812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45961.964364814812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45961.964364814812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45961.964364814812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45961.964364814812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45961.964364814812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45961.964364814812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45961.964364814812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45961.964364814812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45961.964364814812</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2025-10-31T20:10:43Z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