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277" documentId="120_S{2AC9BD13-BADA-5192-A53E-5A8FF88502F6}" xr6:coauthVersionLast="47" xr6:coauthVersionMax="47" xr10:uidLastSave="{604975E1-8D0E-4EA9-B0A6-8DFC545CD8E7}"/>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3" i="4"/>
  <c r="L54" i="4"/>
  <c r="L55" i="4"/>
  <c r="L56" i="4"/>
  <c r="J53" i="4"/>
  <c r="J54" i="4"/>
  <c r="J55" i="4"/>
  <c r="J56" i="4"/>
  <c r="I53" i="4"/>
  <c r="I54" i="4"/>
  <c r="I55" i="4"/>
  <c r="I56" i="4"/>
  <c r="B53" i="4"/>
  <c r="B54" i="4"/>
  <c r="B55" i="4"/>
  <c r="B5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L50" i="4"/>
  <c r="L51" i="4"/>
  <c r="L52" i="4"/>
  <c r="J50" i="4"/>
  <c r="J51" i="4"/>
  <c r="J52" i="4"/>
  <c r="I50" i="4"/>
  <c r="I51" i="4"/>
  <c r="I52" i="4"/>
  <c r="B50" i="4"/>
  <c r="B51" i="4"/>
  <c r="B52" i="4"/>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6" i="9"/>
  <c r="B7" i="9"/>
  <c r="B8" i="9"/>
  <c r="B9" i="9"/>
  <c r="B10" i="9"/>
  <c r="B11" i="9"/>
  <c r="B12" i="9"/>
  <c r="B13" i="9"/>
  <c r="B14" i="9"/>
  <c r="B15" i="9"/>
  <c r="B16" i="9"/>
  <c r="B17" i="9"/>
  <c r="B18" i="9"/>
  <c r="B19" i="9"/>
  <c r="B20" i="9"/>
  <c r="B21" i="9"/>
  <c r="B22" i="9"/>
  <c r="B23" i="9"/>
  <c r="B24" i="9"/>
  <c r="B25" i="9"/>
  <c r="G6" i="9"/>
  <c r="G7" i="9"/>
  <c r="G8" i="9"/>
  <c r="G9" i="9"/>
  <c r="G10" i="9"/>
  <c r="G11" i="9"/>
  <c r="G12" i="9"/>
  <c r="G13" i="9"/>
  <c r="G14" i="9"/>
  <c r="G15" i="9"/>
  <c r="G16" i="9"/>
  <c r="G17" i="9"/>
  <c r="G18" i="9"/>
  <c r="G19" i="9"/>
  <c r="G20" i="9"/>
  <c r="G21" i="9"/>
  <c r="G22" i="9"/>
  <c r="G23" i="9"/>
  <c r="G24" i="9"/>
  <c r="G25" i="9"/>
  <c r="I6" i="9"/>
  <c r="I7" i="9"/>
  <c r="I8" i="9"/>
  <c r="I9" i="9"/>
  <c r="I10" i="9"/>
  <c r="I11" i="9"/>
  <c r="I12" i="9"/>
  <c r="I13" i="9"/>
  <c r="I14" i="9"/>
  <c r="I15" i="9"/>
  <c r="I16" i="9"/>
  <c r="I17" i="9"/>
  <c r="I18" i="9"/>
  <c r="I19" i="9"/>
  <c r="I20" i="9"/>
  <c r="I21" i="9"/>
  <c r="I22" i="9"/>
  <c r="I23" i="9"/>
  <c r="I24" i="9"/>
  <c r="I25" i="9"/>
  <c r="L6" i="9"/>
  <c r="L7" i="9"/>
  <c r="L8" i="9"/>
  <c r="L9" i="9"/>
  <c r="L10" i="9"/>
  <c r="L11" i="9"/>
  <c r="L12" i="9"/>
  <c r="L13" i="9"/>
  <c r="L14" i="9"/>
  <c r="L15" i="9"/>
  <c r="L16" i="9"/>
  <c r="L17" i="9"/>
  <c r="L18" i="9"/>
  <c r="L19" i="9"/>
  <c r="L20" i="9"/>
  <c r="L21" i="9"/>
  <c r="L22" i="9"/>
  <c r="L23" i="9"/>
  <c r="L24" i="9"/>
  <c r="L25" i="9"/>
  <c r="J6" i="9"/>
  <c r="J7" i="9"/>
  <c r="J8" i="9"/>
  <c r="J9" i="9"/>
  <c r="J10" i="9"/>
  <c r="J11" i="9"/>
  <c r="J12" i="9"/>
  <c r="J13" i="9"/>
  <c r="J14" i="9"/>
  <c r="J15" i="9"/>
  <c r="J16" i="9"/>
  <c r="J17" i="9"/>
  <c r="J18" i="9"/>
  <c r="J19" i="9"/>
  <c r="J20" i="9"/>
  <c r="J21" i="9"/>
  <c r="J22" i="9"/>
  <c r="J23" i="9"/>
  <c r="J24" i="9"/>
  <c r="J25" i="9"/>
  <c r="L2" i="9"/>
  <c r="L3" i="9"/>
  <c r="L4" i="9"/>
  <c r="L5" i="9"/>
  <c r="J2" i="9"/>
  <c r="J3" i="9"/>
  <c r="J4" i="9"/>
  <c r="J5" i="9"/>
  <c r="I2" i="9"/>
  <c r="I3" i="9"/>
  <c r="I4" i="9"/>
  <c r="I5" i="9"/>
  <c r="B2" i="9"/>
  <c r="B3" i="9"/>
  <c r="B4" i="9"/>
  <c r="B5" i="9"/>
  <c r="G2" i="9"/>
  <c r="G3" i="9"/>
  <c r="G4" i="9"/>
  <c r="G5"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<sst xmlns="http://schemas.openxmlformats.org/spreadsheetml/2006/main" count="180273" uniqueCount="39119">
  <si>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</si>
  <si>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</si>
  <si>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</si>
  <si>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</si>
  <si>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</si>
  <si>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</si>
  <si>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</si>
  <si>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</si>
  <si>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</si>
  <si>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</si>
  <si>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</si>
  <si>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</si>
  <si>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</si>
  <si>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</si>
  <si>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</si>
  <si>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</si>
  <si>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</si>
  <si>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</si>
  <si>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</si>
  <si>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</si>
  <si>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</si>
  <si>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</si>
  <si>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</si>
  <si>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</si>
  <si>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</si>
  <si>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</si>
  <si>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</si>
  <si>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</si>
  <si>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</si>
  <si>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</si>
  <si>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</si>
  <si>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</si>
  <si>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</si>
  <si>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</si>
  <si>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</si>
  <si>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</si>
  <si>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</si>
  <si>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</si>
  <si>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</si>
  <si>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</si>
  <si>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</si>
  <si>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</si>
  <si>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</si>
  <si>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</si>
  <si>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</si>
  <si>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</si>
  <si>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</si>
  <si>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</si>
  <si>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</si>
  <si>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</si>
  <si>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</si>
  <si>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</si>
  <si>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</si>
  <si>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</si>
  <si>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</si>
  <si>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</si>
  <si>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</si>
  <si>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</si>
  <si>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</si>
  <si>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</si>
  <si>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</si>
  <si>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</si>
  <si>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</si>
  <si>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</si>
  <si>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</si>
  <si>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</si>
  <si>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</si>
  <si>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</si>
  <si>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</si>
  <si>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</si>
  <si>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</si>
  <si>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</si>
  <si>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</si>
  <si>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</si>
  <si>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</si>
  <si>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</si>
  <si>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</si>
  <si>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</si>
  <si>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</si>
  <si>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</si>
  <si>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</si>
  <si>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</si>
  <si>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</si>
  <si>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</si>
  <si>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</si>
  <si>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</si>
  <si>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</si>
  <si>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</si>
  <si>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</si>
  <si>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</si>
  <si>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</si>
  <si>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</si>
  <si>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</si>
  <si>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</si>
  <si>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</si>
  <si>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</si>
  <si>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</si>
  <si>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</si>
  <si>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</si>
  <si>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</si>
  <si>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</si>
  <si>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</si>
  <si>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</si>
  <si>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</si>
  <si>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</si>
  <si>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</si>
  <si>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</si>
  <si>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</si>
  <si>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</si>
  <si>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</si>
  <si>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</si>
  <si>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</si>
  <si>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</si>
  <si>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</si>
  <si>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</si>
  <si>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</si>
  <si>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</si>
  <si>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</si>
  <si>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</si>
  <si>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</si>
  <si>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</si>
  <si>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</si>
  <si>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</si>
  <si>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</si>
  <si>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</si>
  <si>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</si>
  <si>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</si>
  <si>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</si>
  <si>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</si>
  <si>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</si>
  <si>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</si>
  <si>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</si>
  <si>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</si>
  <si>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</si>
  <si>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</si>
  <si>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</si>
  <si>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</si>
  <si>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</si>
  <si>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</si>
  <si>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</si>
  <si>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</si>
  <si>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</si>
  <si>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</si>
  <si>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</si>
  <si>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</si>
  <si>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</si>
  <si>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</si>
  <si>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</si>
  <si>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</si>
  <si>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</si>
  <si>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</si>
  <si>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</si>
  <si>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</si>
  <si>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</si>
  <si>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</si>
  <si>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</si>
  <si>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</si>
  <si>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</si>
  <si>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</si>
  <si>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</si>
  <si>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</si>
  <si>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</si>
  <si>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</si>
  <si>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</si>
  <si>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</si>
  <si>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</si>
  <si>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</si>
  <si>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</si>
  <si>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</si>
  <si>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</si>
  <si>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</si>
  <si>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</si>
  <si>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</si>
  <si>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</si>
  <si>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</si>
  <si>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</si>
  <si>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</si>
  <si>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</si>
  <si>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</si>
  <si>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</si>
  <si>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</si>
  <si>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</si>
  <si>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</si>
  <si>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</si>
  <si>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</si>
  <si>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</si>
  <si>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</si>
  <si>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</si>
  <si>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</si>
  <si>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</si>
  <si>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</si>
  <si>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</si>
  <si>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</si>
  <si>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</si>
  <si>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</si>
  <si>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</si>
  <si>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</si>
  <si>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</si>
  <si>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</si>
  <si>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</si>
  <si>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</si>
  <si>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</si>
  <si>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</si>
  <si>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</si>
  <si>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</si>
  <si>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</si>
  <si>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</si>
  <si>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</si>
  <si>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</si>
  <si>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</si>
  <si>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</si>
  <si>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</si>
  <si>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</si>
  <si>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</si>
  <si>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</si>
  <si>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</si>
  <si>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</si>
  <si>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</si>
  <si>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</si>
  <si>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</si>
  <si>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</si>
  <si>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</si>
  <si>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</si>
  <si>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</si>
  <si>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</si>
  <si>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</si>
  <si>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</si>
  <si>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</si>
  <si>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</si>
  <si>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</si>
  <si>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</si>
  <si>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</si>
  <si>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</si>
  <si>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</si>
  <si>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</si>
  <si>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</si>
  <si>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</si>
  <si>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</si>
  <si>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</si>
  <si>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</si>
  <si>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</si>
  <si>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</si>
  <si>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</si>
  <si>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</si>
  <si>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</si>
  <si>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</si>
  <si>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</si>
  <si>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</si>
  <si>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</si>
  <si>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</si>
  <si>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</si>
  <si>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</si>
  <si>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</si>
  <si>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</si>
  <si>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</si>
  <si>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</si>
  <si>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</si>
  <si>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</si>
  <si>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</si>
  <si>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</si>
  <si>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</si>
  <si>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</si>
  <si>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</si>
  <si>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</si>
  <si>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</si>
  <si>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</si>
  <si>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</si>
  <si>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</si>
  <si>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</si>
  <si>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</si>
  <si>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</si>
  <si>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</si>
  <si>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</si>
  <si>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</si>
  <si>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</si>
  <si>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</si>
  <si>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</si>
  <si>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</si>
  <si>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</si>
  <si>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</si>
  <si>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</si>
  <si>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</si>
  <si>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</si>
  <si>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</si>
  <si>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</si>
  <si>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</si>
  <si>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</si>
  <si>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</si>
  <si>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</si>
  <si>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</si>
  <si>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</si>
  <si>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</si>
  <si>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</si>
  <si>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</si>
  <si>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</si>
  <si>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</si>
  <si>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</si>
  <si>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</si>
  <si>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</si>
  <si>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</si>
  <si>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</si>
  <si>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</si>
  <si>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</si>
  <si>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</si>
  <si>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</si>
  <si>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</si>
  <si>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</si>
  <si>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</si>
  <si>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</si>
  <si>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</si>
  <si>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</si>
  <si>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</si>
  <si>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</si>
  <si>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</si>
  <si>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</si>
  <si>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</si>
  <si>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</si>
  <si>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</si>
  <si>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</si>
  <si>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</si>
  <si>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</si>
  <si>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</si>
  <si>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</si>
  <si>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</si>
  <si>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</si>
  <si>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</si>
  <si>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</si>
  <si>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</si>
  <si>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</si>
  <si>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</si>
  <si>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</si>
  <si>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</si>
  <si>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</si>
  <si>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</si>
  <si>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</si>
  <si>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</si>
  <si>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</si>
  <si>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</si>
  <si>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</si>
  <si>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</si>
  <si>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</si>
  <si>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</si>
  <si>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</si>
  <si>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</si>
  <si>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</si>
  <si>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</si>
  <si>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</si>
  <si>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</si>
  <si>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</si>
  <si>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</si>
  <si>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</si>
  <si>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</si>
  <si>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</si>
  <si>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</si>
  <si>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</si>
  <si>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</si>
  <si>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</si>
  <si>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</si>
  <si>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</si>
  <si>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</si>
  <si>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</si>
  <si>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</si>
  <si>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</si>
  <si>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</si>
  <si>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</si>
  <si>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</si>
  <si>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</si>
  <si>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</si>
  <si>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</si>
  <si>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</si>
  <si>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</si>
  <si>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</si>
  <si>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</si>
  <si>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</si>
  <si>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</si>
  <si>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</si>
  <si>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</si>
  <si>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</si>
  <si>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</si>
  <si>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</si>
  <si>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</si>
  <si>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</si>
  <si>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</si>
  <si>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</si>
  <si>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</si>
  <si>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</si>
  <si>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</si>
  <si>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</si>
  <si>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</si>
  <si>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</si>
  <si>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</si>
  <si>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</si>
  <si>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</si>
  <si>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</si>
  <si>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</si>
  <si>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</si>
  <si>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</si>
  <si>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</si>
  <si>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</si>
  <si>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</si>
  <si>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</si>
  <si>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</si>
  <si>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</si>
  <si>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</si>
  <si>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</si>
  <si>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</si>
  <si>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</si>
  <si>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</si>
  <si>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</si>
  <si>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</si>
  <si>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</si>
  <si>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</si>
  <si>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</si>
  <si>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</si>
  <si>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</si>
  <si>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</si>
  <si>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</si>
  <si>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</si>
  <si>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</si>
  <si>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</si>
  <si>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</si>
  <si>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</si>
  <si>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</si>
  <si>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</si>
  <si>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</si>
  <si>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</si>
  <si>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</si>
  <si>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</si>
  <si>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</si>
  <si>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</si>
  <si>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</si>
  <si>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</si>
  <si>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</si>
  <si>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</si>
  <si>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</si>
  <si>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</si>
  <si>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</si>
  <si>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</si>
  <si>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</si>
  <si>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</si>
  <si>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</si>
  <si>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</si>
  <si>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</si>
  <si>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</si>
  <si>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</si>
  <si>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</si>
  <si>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</si>
  <si>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</si>
  <si>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</si>
  <si>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</si>
  <si>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</si>
  <si>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</si>
  <si>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</si>
  <si>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</si>
  <si>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</si>
  <si>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</si>
  <si>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</si>
  <si>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</si>
  <si>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</si>
  <si>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</si>
  <si>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</si>
  <si>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</si>
  <si>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</si>
  <si>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</si>
  <si>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</si>
  <si>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</si>
  <si>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</si>
  <si>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</si>
  <si>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</si>
  <si>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</si>
  <si>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</si>
  <si>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</si>
  <si>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</si>
  <si>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</si>
  <si>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</si>
  <si>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</si>
  <si>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</si>
  <si>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</si>
  <si>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</si>
  <si>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</si>
  <si>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</si>
  <si>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</si>
  <si>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</si>
  <si>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</si>
  <si>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</si>
  <si>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</si>
  <si>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</si>
  <si>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</si>
  <si>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</si>
  <si>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</si>
  <si>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</si>
  <si>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</si>
  <si>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</si>
  <si>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</si>
  <si>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</si>
  <si>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</si>
  <si>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</si>
  <si>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</si>
  <si>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</si>
  <si>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</si>
  <si>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</si>
  <si>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</si>
  <si>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</si>
  <si>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</si>
  <si>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</si>
  <si>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</si>
  <si>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</si>
  <si>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</si>
  <si>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</si>
  <si>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</si>
  <si>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</si>
  <si>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</si>
  <si>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</si>
  <si>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</si>
  <si>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</si>
  <si>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</si>
  <si>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</si>
  <si>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</si>
  <si>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</si>
  <si>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</si>
  <si>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</si>
  <si>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</si>
  <si>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</si>
  <si>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</si>
  <si>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</si>
  <si>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</si>
  <si>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</si>
  <si>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</si>
  <si>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</si>
  <si>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</si>
  <si>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</si>
  <si>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</si>
  <si>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</si>
  <si>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</si>
  <si>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</si>
  <si>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</si>
  <si>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</si>
  <si>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</si>
  <si>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</si>
  <si>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</si>
  <si>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</si>
  <si>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</si>
  <si>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</si>
  <si>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</si>
  <si>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</si>
  <si>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</si>
  <si>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</si>
  <si>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</si>
  <si>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</si>
  <si>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</si>
  <si>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</si>
  <si>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</si>
  <si>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</si>
  <si>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</si>
  <si>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</si>
  <si>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</si>
  <si>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</si>
  <si>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</si>
  <si>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</si>
  <si>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</si>
  <si>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</si>
  <si>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</si>
  <si>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</si>
  <si>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</si>
  <si>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</si>
  <si>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</si>
  <si>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</si>
  <si>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</si>
  <si>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</si>
  <si>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</si>
  <si>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</si>
  <si>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</si>
  <si>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</si>
  <si>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</si>
  <si>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</si>
  <si>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</si>
  <si>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</si>
  <si>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</si>
  <si>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</si>
  <si>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</si>
  <si>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</si>
  <si>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</si>
  <si>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</si>
  <si>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</si>
  <si>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</si>
  <si>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</si>
  <si>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</si>
  <si>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</si>
  <si>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</si>
  <si>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</si>
  <si>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</si>
  <si>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</si>
  <si>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</si>
  <si>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</si>
  <si>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</si>
  <si>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</si>
  <si>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</si>
  <si>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</si>
  <si>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</si>
  <si>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</si>
  <si>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</si>
  <si>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</si>
  <si>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</si>
  <si>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</si>
  <si>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</si>
  <si>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</si>
  <si>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</si>
  <si>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</si>
  <si>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</si>
  <si>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</si>
  <si>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</si>
  <si>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</si>
  <si>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</si>
  <si>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</si>
  <si>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</si>
  <si>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</si>
  <si>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</si>
  <si>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</si>
  <si>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</si>
  <si>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</si>
  <si>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</si>
  <si>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</si>
  <si>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</si>
  <si>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</si>
  <si>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</si>
  <si>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</si>
  <si>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</si>
  <si>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</si>
  <si>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</si>
  <si>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</si>
  <si>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</si>
  <si>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</si>
  <si>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</si>
  <si>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</si>
  <si>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</si>
  <si>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</si>
  <si>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</si>
  <si>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</si>
  <si>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</si>
  <si>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</si>
  <si>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</si>
  <si>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</si>
  <si>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</si>
  <si>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</si>
  <si>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</si>
  <si>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</si>
  <si>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</si>
  <si>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</si>
  <si>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</si>
  <si>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</si>
  <si>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</si>
  <si>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</si>
  <si>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</si>
  <si>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</si>
  <si>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</si>
  <si>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</si>
  <si>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</si>
  <si>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</si>
  <si>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</si>
  <si>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</si>
  <si>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</si>
  <si>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</si>
  <si>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</si>
  <si>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</si>
  <si>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</si>
  <si>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</si>
  <si>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</si>
  <si>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</si>
  <si>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</si>
  <si>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</si>
  <si>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</si>
  <si>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</si>
  <si>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</si>
  <si>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</si>
  <si>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</si>
  <si>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</si>
  <si>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</si>
  <si>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</si>
  <si>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</si>
  <si>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</si>
  <si>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</si>
  <si>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</si>
  <si>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</si>
  <si>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</si>
  <si>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</si>
  <si>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</si>
  <si>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</si>
  <si>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</si>
  <si>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</si>
  <si>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</si>
  <si>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</si>
  <si>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</si>
  <si>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</si>
  <si>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</si>
  <si>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</si>
  <si>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</si>
  <si>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</si>
  <si>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</si>
  <si>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</si>
  <si>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</si>
  <si>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</si>
  <si>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</si>
  <si>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</si>
  <si>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</si>
  <si>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</si>
  <si>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</si>
  <si>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</si>
  <si>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</si>
  <si>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</si>
  <si>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</si>
  <si>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</si>
  <si>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</si>
  <si>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</si>
  <si>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</si>
  <si>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</si>
  <si>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</si>
  <si>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</si>
  <si>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</si>
  <si>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</si>
  <si>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</si>
  <si>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</si>
  <si>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</si>
  <si>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</si>
  <si>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</si>
  <si>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</si>
  <si>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</si>
  <si>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</si>
  <si>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</si>
  <si>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</si>
  <si>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</si>
  <si>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</si>
  <si>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</si>
  <si>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</si>
  <si>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</si>
  <si>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</si>
  <si>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</si>
  <si>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</si>
  <si>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</si>
  <si>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</si>
  <si>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</si>
  <si>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</si>
  <si>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</si>
  <si>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</si>
  <si>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</si>
  <si>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</si>
  <si>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</si>
  <si>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</si>
  <si>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</si>
  <si>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</si>
  <si>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</si>
  <si>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</si>
  <si>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</si>
  <si>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</si>
  <si>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</si>
  <si>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</si>
  <si>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</si>
  <si>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</si>
  <si>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</si>
  <si>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</si>
  <si>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</si>
  <si>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</si>
  <si>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</si>
  <si>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</si>
  <si>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</si>
  <si>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</si>
  <si>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</si>
  <si>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</si>
  <si>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</si>
  <si>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</si>
  <si>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</si>
  <si>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</si>
  <si>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</si>
  <si>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</si>
  <si>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</si>
  <si>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</si>
  <si>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</si>
  <si>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</si>
  <si>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</si>
  <si>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</si>
  <si>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</si>
  <si>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</si>
  <si>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</si>
  <si>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</si>
  <si>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</si>
  <si>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</si>
  <si>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</si>
  <si>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</si>
  <si>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</si>
  <si>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</si>
  <si>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</si>
  <si>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</si>
  <si>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</si>
  <si>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</si>
  <si>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</si>
  <si>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</si>
  <si>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</si>
  <si>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</si>
  <si>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</si>
  <si>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</si>
  <si>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</si>
  <si>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</si>
  <si>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</si>
  <si>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</si>
  <si>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</si>
  <si>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</si>
  <si>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</si>
  <si>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</si>
  <si>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</si>
  <si>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</si>
  <si>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</si>
  <si>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</si>
  <si>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</si>
  <si>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</si>
  <si>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</si>
  <si>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</si>
  <si>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</si>
  <si>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</si>
  <si>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</si>
  <si>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</si>
  <si>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</si>
  <si>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</si>
  <si>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</si>
  <si>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</si>
  <si>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</si>
  <si>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</si>
  <si>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</si>
  <si>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</si>
  <si>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</si>
  <si>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</si>
  <si>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</si>
  <si>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</si>
  <si>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</si>
  <si>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</si>
  <si>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</si>
  <si>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</si>
  <si>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</si>
  <si>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</si>
  <si>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</si>
  <si>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</si>
  <si>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</si>
  <si>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</si>
  <si>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</si>
  <si>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</si>
  <si>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</si>
  <si>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</si>
  <si>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</si>
  <si>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</si>
  <si>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</si>
  <si>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</si>
  <si>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</si>
  <si>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</si>
  <si>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</si>
  <si>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</si>
  <si>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</si>
  <si>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</si>
  <si>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</si>
  <si>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</si>
  <si>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</si>
  <si>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</si>
  <si>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</si>
  <si>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</si>
  <si>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</si>
  <si>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</si>
  <si>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</si>
  <si>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</si>
  <si>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</si>
  <si>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</si>
  <si>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</si>
  <si>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</si>
  <si>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</si>
  <si>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</si>
  <si>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</si>
  <si>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</si>
  <si>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</si>
  <si>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</si>
  <si>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</si>
  <si>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</si>
  <si>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</si>
  <si>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</si>
  <si>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</si>
  <si>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</si>
  <si>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</si>
  <si>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</si>
  <si>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</si>
  <si>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</si>
  <si>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</si>
  <si>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</si>
  <si>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</si>
  <si>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</si>
  <si>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</si>
  <si>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</si>
  <si>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</si>
  <si>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</si>
  <si>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</si>
  <si>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</si>
  <si>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</si>
  <si>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</si>
  <si>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</si>
  <si>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</si>
  <si>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</si>
  <si>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</si>
  <si>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</si>
  <si>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</si>
  <si>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</si>
  <si>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</si>
  <si>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</si>
  <si>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</si>
  <si>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</si>
  <si>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</si>
  <si>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</si>
  <si>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</si>
  <si>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</si>
  <si>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</si>
  <si>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</si>
  <si>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</si>
  <si>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</si>
  <si>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</si>
  <si>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</si>
  <si>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</si>
  <si>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</si>
  <si>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</si>
  <si>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</si>
  <si>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</si>
  <si>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</si>
  <si>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</si>
  <si>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</si>
  <si>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</si>
  <si>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</si>
  <si>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</si>
  <si>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</si>
  <si>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</si>
  <si>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</si>
  <si>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</si>
  <si>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</si>
  <si>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</si>
  <si>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</si>
  <si>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</si>
  <si>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</si>
  <si>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</si>
  <si>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</si>
  <si>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</si>
  <si>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</si>
  <si>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</si>
  <si>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</si>
  <si>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</si>
  <si>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</si>
  <si>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</si>
  <si>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</si>
  <si>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</si>
  <si>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</si>
  <si>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</si>
  <si>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</si>
  <si>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</si>
  <si>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</si>
  <si>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</si>
  <si>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</si>
  <si>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</si>
  <si>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</si>
  <si>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</si>
  <si>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</si>
  <si>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</si>
  <si>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</si>
  <si>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</si>
  <si>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</si>
  <si>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</si>
  <si>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</si>
  <si>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</si>
  <si>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</si>
  <si>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</si>
  <si>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</si>
  <si>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</si>
  <si>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</si>
  <si>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</si>
  <si>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</si>
  <si>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</si>
  <si>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</si>
  <si>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</si>
  <si>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</si>
  <si>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</si>
  <si>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</si>
  <si>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</si>
  <si>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</si>
  <si>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</si>
  <si>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</si>
  <si>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</si>
  <si>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</si>
  <si>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</si>
  <si>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</si>
  <si>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</si>
  <si>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</si>
  <si>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</si>
  <si>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</si>
  <si>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</si>
  <si>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</si>
  <si>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</si>
  <si>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</si>
  <si>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</si>
  <si>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</si>
  <si>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</si>
  <si>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</si>
  <si>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</si>
  <si>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</si>
  <si>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</si>
  <si>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</si>
  <si>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</si>
  <si>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</si>
  <si>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</si>
  <si>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</si>
  <si>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</si>
  <si>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</si>
  <si>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</si>
  <si>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</si>
  <si>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</si>
  <si>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</si>
  <si>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</si>
  <si>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</si>
  <si>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</si>
  <si>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</si>
  <si>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</si>
  <si>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</si>
  <si>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</si>
  <si>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</si>
  <si>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</si>
  <si>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</si>
  <si>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</si>
  <si>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</si>
  <si>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</si>
  <si>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</si>
  <si>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</si>
  <si>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</si>
  <si>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</si>
  <si>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</si>
  <si>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</si>
  <si>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</si>
  <si>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</si>
  <si>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</si>
  <si>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</si>
  <si>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</si>
  <si>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</si>
  <si>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</si>
  <si>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</si>
  <si>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</si>
  <si>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</si>
  <si>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</si>
  <si>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</si>
  <si>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</si>
  <si>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</si>
  <si>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</si>
  <si>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</si>
  <si>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</si>
  <si>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</si>
  <si>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</si>
  <si>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</si>
  <si>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</si>
  <si>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</si>
  <si>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</si>
  <si>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</si>
  <si>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</si>
  <si>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</si>
  <si>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</si>
  <si>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</si>
  <si>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</si>
  <si>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</si>
  <si>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</si>
  <si>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</si>
  <si>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</si>
  <si>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</si>
  <si>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</si>
  <si>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</si>
  <si>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</si>
  <si>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</si>
  <si>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</si>
  <si>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</si>
  <si>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</si>
  <si>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</si>
  <si>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</si>
  <si>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</si>
  <si>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</si>
  <si>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</si>
  <si>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</si>
  <si>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</si>
  <si>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</si>
  <si>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</si>
  <si>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</si>
  <si>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</si>
  <si>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</si>
  <si>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</si>
  <si>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</si>
  <si>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</si>
  <si>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</si>
  <si>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</si>
  <si>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</si>
  <si>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</si>
  <si>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</si>
  <si>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</si>
  <si>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</si>
  <si>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</si>
  <si>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</si>
  <si>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</si>
  <si>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</si>
  <si>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</si>
  <si>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</si>
  <si>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</si>
  <si>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</si>
  <si>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</si>
  <si>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</si>
  <si>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</si>
  <si>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</si>
  <si>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</si>
  <si>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</si>
  <si>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</si>
  <si>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</si>
  <si>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</si>
  <si>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</si>
  <si>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</si>
  <si>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</si>
  <si>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</si>
  <si>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</si>
  <si>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</si>
  <si>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</si>
  <si>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</si>
  <si>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</si>
  <si>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</si>
  <si>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</si>
  <si>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</si>
  <si>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</si>
  <si>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</si>
  <si>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</si>
  <si>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</si>
  <si>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</si>
  <si>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</si>
  <si>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</si>
  <si>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</si>
  <si>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</si>
  <si>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</si>
  <si>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</si>
  <si>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</si>
  <si>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</si>
  <si>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</si>
  <si>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</si>
  <si>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</si>
  <si>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</si>
  <si>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</si>
  <si>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</si>
  <si>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</si>
  <si>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</si>
  <si>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</si>
  <si>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</si>
  <si>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</si>
  <si>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</si>
  <si>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</si>
  <si>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</si>
  <si>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</si>
  <si>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</si>
  <si>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</si>
  <si>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</si>
  <si>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</si>
  <si>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</si>
  <si>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</si>
  <si>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</si>
  <si>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</si>
  <si>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</si>
  <si>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</si>
  <si>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</si>
  <si>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</si>
  <si>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</si>
  <si>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</si>
  <si>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</si>
  <si>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</si>
  <si>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</si>
  <si>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</si>
  <si>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</si>
  <si>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</si>
  <si>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</si>
  <si>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</si>
  <si>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</si>
  <si>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</si>
  <si>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</si>
  <si>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</si>
  <si>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</si>
  <si>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</si>
  <si>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</si>
  <si>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</si>
  <si>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</si>
  <si>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</si>
  <si>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</si>
  <si>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</si>
  <si>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</si>
  <si>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</si>
  <si>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</si>
  <si>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</si>
  <si>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</si>
  <si>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</si>
  <si>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</si>
  <si>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</si>
  <si>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</si>
  <si>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</si>
  <si>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</si>
  <si>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</si>
  <si>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</si>
  <si>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</si>
  <si>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</si>
  <si>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</si>
  <si>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</si>
  <si>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</si>
  <si>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</si>
  <si>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</si>
  <si>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</si>
  <si>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</si>
  <si>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</si>
  <si>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</si>
  <si>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</si>
  <si>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</si>
  <si>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</si>
  <si>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</si>
  <si>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</si>
  <si>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</si>
  <si>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</si>
  <si>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</si>
  <si>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</si>
  <si>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</si>
  <si>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</si>
  <si>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</si>
  <si>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</si>
  <si>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</si>
  <si>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</si>
  <si>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</si>
  <si>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</si>
  <si>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</si>
  <si>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</si>
  <si>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</si>
  <si>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</si>
  <si>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</si>
  <si>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</si>
  <si>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</si>
  <si>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</si>
  <si>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</si>
  <si>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</si>
  <si>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</si>
  <si>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</si>
  <si>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</si>
  <si>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</si>
  <si>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</si>
  <si>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</si>
  <si>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</si>
  <si>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</si>
  <si>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</si>
  <si>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</si>
  <si>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</si>
  <si>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</si>
  <si>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</si>
  <si>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</si>
  <si>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</si>
  <si>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</si>
  <si>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</si>
  <si>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</si>
  <si>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</si>
  <si>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</si>
  <si>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</si>
  <si>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</si>
  <si>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</si>
  <si>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</si>
  <si>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</si>
  <si>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</si>
  <si>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</si>
  <si>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</si>
  <si>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</si>
  <si>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</si>
  <si>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</si>
  <si>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</si>
  <si>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</si>
  <si>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</si>
  <si>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</si>
  <si>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</si>
  <si>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</si>
  <si>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</si>
  <si>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</si>
  <si>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</si>
  <si>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</si>
  <si>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</si>
  <si>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</si>
  <si>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</si>
  <si>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</si>
  <si>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</si>
  <si>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</si>
  <si>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</si>
  <si>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</si>
  <si>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</si>
  <si>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</si>
  <si>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</si>
  <si>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</si>
  <si>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</si>
  <si>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</si>
  <si>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</si>
  <si>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</si>
  <si>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</si>
  <si>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</si>
  <si>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</si>
  <si>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</si>
  <si>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</si>
  <si>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</si>
  <si>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</si>
  <si>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</si>
  <si>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</si>
  <si>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</si>
  <si>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</si>
  <si>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</si>
  <si>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</si>
  <si>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</si>
  <si>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</si>
  <si>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</si>
  <si>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</si>
  <si>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</si>
  <si>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</si>
  <si>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</si>
  <si>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</si>
  <si>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</si>
  <si>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</si>
  <si>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</si>
  <si>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</si>
  <si>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</si>
  <si>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</si>
  <si>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</si>
  <si>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</si>
  <si>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</si>
  <si>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</si>
  <si>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</si>
  <si>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</si>
  <si>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</si>
  <si>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</si>
  <si>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</si>
  <si>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</si>
  <si>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</si>
  <si>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</si>
  <si>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</si>
  <si>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</si>
  <si>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</si>
  <si>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</si>
  <si>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</si>
  <si>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</si>
  <si>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</si>
  <si>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</si>
  <si>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</si>
  <si>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</si>
  <si>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</si>
  <si>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</si>
  <si>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</si>
  <si>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</si>
  <si>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</si>
  <si>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</si>
  <si>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</si>
  <si>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</si>
  <si>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</si>
  <si>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</si>
  <si>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</si>
  <si>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</si>
  <si>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</si>
  <si>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</si>
  <si>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</si>
  <si>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</si>
  <si>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</si>
  <si>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</si>
  <si>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</si>
  <si>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</si>
  <si>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</si>
  <si>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</si>
  <si>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</si>
  <si>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</si>
  <si>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</si>
  <si>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</si>
  <si>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</si>
  <si>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</si>
  <si>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</si>
  <si>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</si>
  <si>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</si>
  <si>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</si>
  <si>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</si>
  <si>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</si>
  <si>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</si>
  <si>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</si>
  <si>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</si>
  <si>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</si>
  <si>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</si>
  <si>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</si>
  <si>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</si>
  <si>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</si>
  <si>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</si>
  <si>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</si>
  <si>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</si>
  <si>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</si>
  <si>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</si>
  <si>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</si>
  <si>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</si>
  <si>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</si>
  <si>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</si>
  <si>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</si>
  <si>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</si>
  <si>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</si>
  <si>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</si>
  <si>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</si>
  <si>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</si>
  <si>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</si>
  <si>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</si>
  <si>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</si>
  <si>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</si>
  <si>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</si>
  <si>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</si>
  <si>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</si>
  <si>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</si>
  <si>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</si>
  <si>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</si>
  <si>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</si>
  <si>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</si>
  <si>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</si>
  <si>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</si>
  <si>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</si>
  <si>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</si>
  <si>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</si>
  <si>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</si>
  <si>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</si>
  <si>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</si>
  <si>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</si>
  <si>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</si>
  <si>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</si>
  <si>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</si>
  <si>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</si>
  <si>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</si>
  <si>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</si>
  <si>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</si>
  <si>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</si>
  <si>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</si>
  <si>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</si>
  <si>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</si>
  <si>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</si>
  <si>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</si>
  <si>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</si>
  <si>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</si>
  <si>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</si>
  <si>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</si>
  <si>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</si>
  <si>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</si>
  <si>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</si>
  <si>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</si>
  <si>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</si>
  <si>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</si>
  <si>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</si>
  <si>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</si>
  <si>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</si>
  <si>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</si>
  <si>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</si>
  <si>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</si>
  <si>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</si>
  <si>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</si>
  <si>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</si>
  <si>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</si>
  <si>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</si>
  <si>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</si>
  <si>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</si>
  <si>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</si>
  <si>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</si>
  <si>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</si>
  <si>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</si>
  <si>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</si>
  <si>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</si>
  <si>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</si>
  <si>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</si>
  <si>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</si>
  <si>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</si>
  <si>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</si>
  <si>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</si>
  <si>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</si>
  <si>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</si>
  <si>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</si>
  <si>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</si>
  <si>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</si>
  <si>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</si>
  <si>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</si>
  <si>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</si>
  <si>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</si>
  <si>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</si>
  <si>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</si>
  <si>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</si>
  <si>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</si>
  <si>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</si>
  <si>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</si>
  <si>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</si>
  <si>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</si>
  <si>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</si>
  <si>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</si>
  <si>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</si>
  <si>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</si>
  <si>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</si>
  <si>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</si>
  <si>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</si>
  <si>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</si>
  <si>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</si>
  <si>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</si>
  <si>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</si>
  <si>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</si>
  <si>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</si>
  <si>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</si>
  <si>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</si>
  <si>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</si>
  <si>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</si>
  <si>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</si>
  <si>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</si>
  <si>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</si>
  <si>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</si>
  <si>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</si>
  <si>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</si>
  <si>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</si>
  <si>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</si>
  <si>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</si>
  <si>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</si>
  <si>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</si>
  <si>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</si>
  <si>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</si>
  <si>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</si>
  <si>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</si>
  <si>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</si>
  <si>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</si>
  <si>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</si>
  <si>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</si>
  <si>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</si>
  <si>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</si>
  <si>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</si>
  <si>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</si>
  <si>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</si>
  <si>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</si>
  <si>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</si>
  <si>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</si>
  <si>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</si>
  <si>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</si>
  <si>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</si>
  <si>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</si>
  <si>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</si>
  <si>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</si>
  <si>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</si>
  <si>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</si>
  <si>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</si>
  <si>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</si>
  <si>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</si>
  <si>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</si>
  <si>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</si>
  <si>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</si>
  <si>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</si>
  <si>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</si>
  <si>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</si>
  <si>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</si>
  <si>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</si>
  <si>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</si>
  <si>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</si>
  <si>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</si>
  <si>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</si>
  <si>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</si>
  <si>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</si>
  <si>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</si>
  <si>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</si>
  <si>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</si>
  <si>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</si>
  <si>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</si>
  <si>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</si>
  <si>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</si>
  <si>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</si>
  <si>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</si>
  <si>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</si>
  <si>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</si>
  <si>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</si>
  <si>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</si>
  <si>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</si>
  <si>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</si>
  <si>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</si>
  <si>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</si>
  <si>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</si>
  <si>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</si>
  <si>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</si>
  <si>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</si>
  <si>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</si>
  <si>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</si>
  <si>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</si>
  <si>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</si>
  <si>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</si>
  <si>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</si>
  <si>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</si>
  <si>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</si>
  <si>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</si>
  <si>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</si>
  <si>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</si>
  <si>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</si>
  <si>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</si>
  <si>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</si>
  <si>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</si>
  <si>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</si>
  <si>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</si>
  <si>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</si>
  <si>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</si>
  <si>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</si>
  <si>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</si>
  <si>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</si>
  <si>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</si>
  <si>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</si>
  <si>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</si>
  <si>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</si>
  <si>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</si>
  <si>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</si>
  <si>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</si>
  <si>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</si>
  <si>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</si>
  <si>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</si>
  <si>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</si>
  <si>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</si>
  <si>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</si>
  <si>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</si>
  <si>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</si>
  <si>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</si>
  <si>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</si>
  <si>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</si>
  <si>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</si>
  <si>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</si>
  <si>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</si>
  <si>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</si>
  <si>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</si>
  <si>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</si>
  <si>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</si>
  <si>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</si>
  <si>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</si>
  <si>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</si>
  <si>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</si>
  <si>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</si>
  <si>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</si>
  <si>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</si>
  <si>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</si>
  <si>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</si>
  <si>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</si>
  <si>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</si>
  <si>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</si>
  <si>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</si>
  <si>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</si>
  <si>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</si>
  <si>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</si>
  <si>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</si>
  <si>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</si>
  <si>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</si>
  <si>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</si>
  <si>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</si>
  <si>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</si>
  <si>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</si>
  <si>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</si>
  <si>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</si>
  <si>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</si>
  <si>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</si>
  <si>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</si>
  <si>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</si>
  <si>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</si>
  <si>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</si>
  <si>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</si>
  <si>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</si>
  <si>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</si>
  <si>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</si>
  <si>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</si>
  <si>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</si>
  <si>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</si>
  <si>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</si>
  <si>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</si>
  <si>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</si>
  <si>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</si>
  <si>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</si>
  <si>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</si>
  <si>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</si>
  <si>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</si>
  <si>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</si>
  <si>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</si>
  <si>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</si>
  <si>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</si>
  <si>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</si>
  <si>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</si>
  <si>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</si>
  <si>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</si>
  <si>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</si>
  <si>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</si>
  <si>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</si>
  <si>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</si>
  <si>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</si>
  <si>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</si>
  <si>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</si>
  <si>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</si>
  <si>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</si>
  <si>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</si>
  <si>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</si>
  <si>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</si>
  <si>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</si>
  <si>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</si>
  <si>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</si>
  <si>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</si>
  <si>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</si>
  <si>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</si>
  <si>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</si>
  <si>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</si>
  <si>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</si>
  <si>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</si>
  <si>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</si>
  <si>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</si>
  <si>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</si>
  <si>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</si>
  <si>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</si>
  <si>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</si>
  <si>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</si>
  <si>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</si>
  <si>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</si>
  <si>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</si>
  <si>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</si>
  <si>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</si>
  <si>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</si>
  <si>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</si>
  <si>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</si>
  <si>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</si>
  <si>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</si>
  <si>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</si>
  <si>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</si>
  <si>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</si>
  <si>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</si>
  <si>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</si>
  <si>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</si>
  <si>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</si>
  <si>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</si>
  <si>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</si>
  <si>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</si>
  <si>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</si>
  <si>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</si>
  <si>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</si>
  <si>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</si>
  <si>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</si>
  <si>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</si>
  <si>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</si>
  <si>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</si>
  <si>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</si>
  <si>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</si>
  <si>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</si>
  <si>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</si>
  <si>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</si>
  <si>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</si>
  <si>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</si>
  <si>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</si>
  <si>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</si>
  <si>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</si>
  <si>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</si>
  <si>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</si>
  <si>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</si>
  <si>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</si>
  <si>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</si>
  <si>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</si>
  <si>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</si>
  <si>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</si>
  <si>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</si>
  <si>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</si>
  <si>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</si>
  <si>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</si>
  <si>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</si>
  <si>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</si>
  <si>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</si>
  <si>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</si>
  <si>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</si>
  <si>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</si>
  <si>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</si>
  <si>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</si>
  <si>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</si>
  <si>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</si>
  <si>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</si>
  <si>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</si>
  <si>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</si>
  <si>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</si>
  <si>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</si>
  <si>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</si>
  <si>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</si>
  <si>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</si>
  <si>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</si>
  <si>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</si>
  <si>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</si>
  <si>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</si>
  <si>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</si>
  <si>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</si>
  <si>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</si>
  <si>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</si>
  <si>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</si>
  <si>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</si>
  <si>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</si>
  <si>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</si>
  <si>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</si>
  <si>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</si>
  <si>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</si>
  <si>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</si>
  <si>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</si>
  <si>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</si>
  <si>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</si>
  <si>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</si>
  <si>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</si>
  <si>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</si>
  <si>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</si>
  <si>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</si>
  <si>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</si>
  <si>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</si>
  <si>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</si>
  <si>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</si>
  <si>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</si>
  <si>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</si>
  <si>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</si>
  <si>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</si>
  <si>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</si>
  <si>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</si>
  <si>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</si>
  <si>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</si>
  <si>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</si>
  <si>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</si>
  <si>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</si>
  <si>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</si>
  <si>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</si>
  <si>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</si>
  <si>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</si>
  <si>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</si>
  <si>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</si>
  <si>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</si>
  <si>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</si>
  <si>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</si>
  <si>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</si>
  <si>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</si>
  <si>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</si>
  <si>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</si>
  <si>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</si>
  <si>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</si>
  <si>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</si>
  <si>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</si>
  <si>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</si>
  <si>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</si>
  <si>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</si>
  <si>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</si>
  <si>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</si>
  <si>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</si>
  <si>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</si>
  <si>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</si>
  <si>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</si>
  <si>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</si>
  <si>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</si>
  <si>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</si>
  <si>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</si>
  <si>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</si>
  <si>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</si>
  <si>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</si>
  <si>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</si>
  <si>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</si>
  <si>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</si>
  <si>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</si>
  <si>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</si>
  <si>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</si>
  <si>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</si>
  <si>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</si>
  <si>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</si>
  <si>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</si>
  <si>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</si>
  <si>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</si>
  <si>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</si>
  <si>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</si>
  <si>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</si>
  <si>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</si>
  <si>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</si>
  <si>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</si>
  <si>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</si>
  <si>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</si>
  <si>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</si>
  <si>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</si>
  <si>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</si>
  <si>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</si>
  <si>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</si>
  <si>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</si>
  <si>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</si>
  <si>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</si>
  <si>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</si>
  <si>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</si>
  <si>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</si>
  <si>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</si>
  <si>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</si>
  <si>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</si>
  <si>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</si>
  <si>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</si>
  <si>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</si>
  <si>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</si>
  <si>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</si>
  <si>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</si>
  <si>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</si>
  <si>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</si>
  <si>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</si>
  <si>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</si>
  <si>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</si>
  <si>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</si>
  <si>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</si>
  <si>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</si>
  <si>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</si>
  <si>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</si>
  <si>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</si>
  <si>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</si>
  <si>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</si>
  <si>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</si>
  <si>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</si>
  <si>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</si>
  <si>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</si>
  <si>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</si>
  <si>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</si>
  <si>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</si>
  <si>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</si>
  <si>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</si>
  <si>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</si>
  <si>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</si>
  <si>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</si>
  <si>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</si>
  <si>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</si>
  <si>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</si>
  <si>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</si>
  <si>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</si>
  <si>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</si>
  <si>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</si>
  <si>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</si>
  <si>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</si>
  <si>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</si>
  <si>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</si>
  <si>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</si>
  <si>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</si>
  <si>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</si>
  <si>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</si>
  <si>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</si>
  <si>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</si>
  <si>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</si>
  <si>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</si>
  <si>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</si>
  <si>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</si>
  <si>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</si>
  <si>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</si>
  <si>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</si>
  <si>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</si>
  <si>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</si>
  <si>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</si>
  <si>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</si>
  <si>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</si>
  <si>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</si>
  <si>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</si>
  <si>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</si>
  <si>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</si>
  <si>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</si>
  <si>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</si>
  <si>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</si>
  <si>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</si>
  <si>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</si>
  <si>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</si>
  <si>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</si>
  <si>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</si>
  <si>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</si>
  <si>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</si>
  <si>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</si>
  <si>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</si>
  <si>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</si>
  <si>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</si>
  <si>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</si>
  <si>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</si>
  <si>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</si>
  <si>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</si>
  <si>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</si>
  <si>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</si>
  <si>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</si>
  <si>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</si>
  <si>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</si>
  <si>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</si>
  <si>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</si>
  <si>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</si>
  <si>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</si>
  <si>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</si>
  <si>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</si>
  <si>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</si>
  <si>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</si>
  <si>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</si>
  <si>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</si>
  <si>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</si>
  <si>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</si>
  <si>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</si>
  <si>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</si>
  <si>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</si>
  <si>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</si>
  <si>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</si>
  <si>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</si>
  <si>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</si>
  <si>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</si>
  <si>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</si>
  <si>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</si>
  <si>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</si>
  <si>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</si>
  <si>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</si>
  <si>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</si>
  <si>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</si>
  <si>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</si>
  <si>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</si>
  <si>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</si>
  <si>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</si>
  <si>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</si>
  <si>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</si>
  <si>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</si>
  <si>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</si>
  <si>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</si>
  <si>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</si>
  <si>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</si>
  <si>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</si>
  <si>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</si>
  <si>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</si>
  <si>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</si>
  <si>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</si>
  <si>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</si>
  <si>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</si>
  <si>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</si>
  <si>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</si>
  <si>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</si>
  <si>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</si>
  <si>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</si>
  <si>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</si>
  <si>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</si>
  <si>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</si>
  <si>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</si>
  <si>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</si>
  <si>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</si>
  <si>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</si>
  <si>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</si>
  <si>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</si>
  <si>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</si>
  <si>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</si>
  <si>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</si>
  <si>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</si>
  <si>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</si>
  <si>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</si>
  <si>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</si>
  <si>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</si>
  <si>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</si>
  <si>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</si>
  <si>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</si>
  <si>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</si>
  <si>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</si>
  <si>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</si>
  <si>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</si>
  <si>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</si>
  <si>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</si>
  <si>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</si>
  <si>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</si>
  <si>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</si>
  <si>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</si>
  <si>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</si>
  <si>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</si>
  <si>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</si>
  <si>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</si>
  <si>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</si>
  <si>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</si>
  <si>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</si>
  <si>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</si>
  <si>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</si>
  <si>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</si>
  <si>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</si>
  <si>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</si>
  <si>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</si>
  <si>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</si>
  <si>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</si>
  <si>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</si>
  <si>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</si>
  <si>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</si>
  <si>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</si>
  <si>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</si>
  <si>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</si>
  <si>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</si>
  <si>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</si>
  <si>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</si>
  <si>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</si>
  <si>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</si>
  <si>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</si>
  <si>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</si>
  <si>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</si>
  <si>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</si>
  <si>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</si>
  <si>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</si>
  <si>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</si>
  <si>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</si>
  <si>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</si>
  <si>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</si>
  <si>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</si>
  <si>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</si>
  <si>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</si>
  <si>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</si>
  <si>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</si>
  <si>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</si>
  <si>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</si>
  <si>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</si>
  <si>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</si>
  <si>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</si>
  <si>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</si>
  <si>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</si>
  <si>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</si>
  <si>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</si>
  <si>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</si>
  <si>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</si>
  <si>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</si>
  <si>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</si>
  <si>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</si>
  <si>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</si>
  <si>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</si>
  <si>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</si>
  <si>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</si>
  <si>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</si>
  <si>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</si>
  <si>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</si>
  <si>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</si>
  <si>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</si>
  <si>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</si>
  <si>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</si>
  <si>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</si>
  <si>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</si>
  <si>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</si>
  <si>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</si>
  <si>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</si>
  <si>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</si>
  <si>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</si>
  <si>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</si>
  <si>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</si>
  <si>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</si>
  <si>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</si>
  <si>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</si>
  <si>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</si>
  <si>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</si>
  <si>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</si>
  <si>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</si>
  <si>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</si>
  <si>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</si>
  <si>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</si>
  <si>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</si>
  <si>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</si>
  <si>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</si>
  <si>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</si>
  <si>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</si>
  <si>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</si>
  <si>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</si>
  <si>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</si>
  <si>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</si>
  <si>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</si>
  <si>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</si>
  <si>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</si>
  <si>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</si>
  <si>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</si>
  <si>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</si>
  <si>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</si>
  <si>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</si>
  <si>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</si>
  <si>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</si>
  <si>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</si>
  <si>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</si>
  <si>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</si>
  <si>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</si>
  <si>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</si>
  <si>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</si>
  <si>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</si>
  <si>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</si>
  <si>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</si>
  <si>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</si>
  <si>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</si>
  <si>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</si>
  <si>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</si>
  <si>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</si>
  <si>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</si>
  <si>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</si>
  <si>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</si>
  <si>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</si>
  <si>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</si>
  <si>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</si>
  <si>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</si>
  <si>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</si>
  <si>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</si>
  <si>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</si>
  <si>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</si>
  <si>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</si>
  <si>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</si>
  <si>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</si>
  <si>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</si>
  <si>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</si>
  <si>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</si>
  <si>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</si>
  <si>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</si>
  <si>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</si>
  <si>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</si>
  <si>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</si>
  <si>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</si>
  <si>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</si>
  <si>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</si>
  <si>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</si>
  <si>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</si>
  <si>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</si>
  <si>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</si>
  <si>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</si>
  <si>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</si>
  <si>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</si>
  <si>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</si>
  <si>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</si>
  <si>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</si>
  <si>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</si>
  <si>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</si>
  <si>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</si>
  <si>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</si>
  <si>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</si>
  <si>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</si>
  <si>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</si>
  <si>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</si>
  <si>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</si>
  <si>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</si>
  <si>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</si>
  <si>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</si>
  <si>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</si>
  <si>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</si>
  <si>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</si>
  <si>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</si>
  <si>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</si>
  <si>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</si>
  <si>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</si>
  <si>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</si>
  <si>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</si>
  <si>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</si>
  <si>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</si>
  <si>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</si>
  <si>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</si>
  <si>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</si>
  <si>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</si>
  <si>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</si>
  <si>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</si>
  <si>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</si>
  <si>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</si>
  <si>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</si>
  <si>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</si>
  <si>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</si>
  <si>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</si>
  <si>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</si>
  <si>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</si>
  <si>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</si>
  <si>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</si>
  <si>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</si>
  <si>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</si>
  <si>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</si>
  <si>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</si>
  <si>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</si>
  <si>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</si>
  <si>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</si>
  <si>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</si>
  <si>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</si>
  <si>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</si>
  <si>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</si>
  <si>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</si>
  <si>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</si>
  <si>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</si>
  <si>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</si>
  <si>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</si>
  <si>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</si>
  <si>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</si>
  <si>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</si>
  <si>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</si>
  <si>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</si>
  <si>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</si>
  <si>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</si>
  <si>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</si>
  <si>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</si>
  <si>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</si>
  <si>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</si>
  <si>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</si>
  <si>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</si>
  <si>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</si>
  <si>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</si>
  <si>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</si>
  <si>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</si>
  <si>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</si>
  <si>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</si>
  <si>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</si>
  <si>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</si>
  <si>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</si>
  <si>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</si>
  <si>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</si>
  <si>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</si>
  <si>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</si>
  <si>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</si>
  <si>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</si>
  <si>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</si>
  <si>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</si>
  <si>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</si>
  <si>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</si>
  <si>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</si>
  <si>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</si>
  <si>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</si>
  <si>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</si>
  <si>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</si>
  <si>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</si>
  <si>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</si>
  <si>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</si>
  <si>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</si>
  <si>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</si>
  <si>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</si>
  <si>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</si>
  <si>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</si>
  <si>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</si>
  <si>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</si>
  <si>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</si>
  <si>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</si>
  <si>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</si>
  <si>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</si>
  <si>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</si>
  <si>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</si>
  <si>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</si>
  <si>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</si>
  <si>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</si>
  <si>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</si>
  <si>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</si>
  <si>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</si>
  <si>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</si>
  <si>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</si>
  <si>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</si>
  <si>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</si>
  <si>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</si>
  <si>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</si>
  <si>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</si>
  <si>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</si>
  <si>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</si>
  <si>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</si>
  <si>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</si>
  <si>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</si>
  <si>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</si>
  <si>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</si>
  <si>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</si>
  <si>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</si>
  <si>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</si>
  <si>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</si>
  <si>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</si>
  <si>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</si>
  <si>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</si>
  <si>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</si>
  <si>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</si>
  <si>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</si>
  <si>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</si>
  <si>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</si>
  <si>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</si>
  <si>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</si>
  <si>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</si>
  <si>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</si>
  <si>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</si>
  <si>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</si>
  <si>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</si>
  <si>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</si>
  <si>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</si>
  <si>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</si>
  <si>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</si>
  <si>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</si>
  <si>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</si>
  <si>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</si>
  <si>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</si>
  <si>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</si>
  <si>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</si>
  <si>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</si>
  <si>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</si>
  <si>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</si>
  <si>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</si>
  <si>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</si>
  <si>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</si>
  <si>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</si>
  <si>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</si>
  <si>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</si>
  <si>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</si>
  <si>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</si>
  <si>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</si>
  <si>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</si>
  <si>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</si>
  <si>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</si>
  <si>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</si>
  <si>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</si>
  <si>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</si>
  <si>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</si>
  <si>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</si>
  <si>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</si>
  <si>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</si>
  <si>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</si>
  <si>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</si>
  <si>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</si>
  <si>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</si>
  <si>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</si>
  <si>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</si>
  <si>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</si>
  <si>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</si>
  <si>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</si>
  <si>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</si>
  <si>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</si>
  <si>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</si>
  <si>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</si>
  <si>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</si>
  <si>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</si>
  <si>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</si>
  <si>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</si>
  <si>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</si>
  <si>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</si>
  <si>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</si>
  <si>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</si>
  <si>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</si>
  <si>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</si>
  <si>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</si>
  <si>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</si>
  <si>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</si>
  <si>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</si>
  <si>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</si>
  <si>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</si>
  <si>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</si>
  <si>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</si>
  <si>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</si>
  <si>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</si>
  <si>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</si>
  <si>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</si>
  <si>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</si>
  <si>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</si>
  <si>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</si>
  <si>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</si>
  <si>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</si>
  <si>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</si>
  <si>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</si>
  <si>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</si>
  <si>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</si>
  <si>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</si>
  <si>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</si>
  <si>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</si>
  <si>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</si>
  <si>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</si>
  <si>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</si>
  <si>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</si>
  <si>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</si>
  <si>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</si>
  <si>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</si>
  <si>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</si>
  <si>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</si>
  <si>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</si>
  <si>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</si>
  <si>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</si>
  <si>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</si>
  <si>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</si>
  <si>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</si>
  <si>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</si>
  <si>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</si>
  <si>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</si>
  <si>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</si>
  <si>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</si>
  <si>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</si>
  <si>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</si>
  <si>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</si>
  <si>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</si>
  <si>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</si>
  <si>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</si>
  <si>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</si>
  <si>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</si>
  <si>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</si>
  <si>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</si>
  <si>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</si>
  <si>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</si>
  <si>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</si>
  <si>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</si>
  <si>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</si>
  <si>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</si>
  <si>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</si>
  <si>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</si>
  <si>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</si>
  <si>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</si>
  <si>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</si>
  <si>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</si>
  <si>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</si>
  <si>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</si>
  <si>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</si>
  <si>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</si>
  <si>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</si>
  <si>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</si>
  <si>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</si>
  <si>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</si>
  <si>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</si>
  <si>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</si>
  <si>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</si>
  <si>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</si>
  <si>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</si>
  <si>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</si>
  <si>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</si>
  <si>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</si>
  <si>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</si>
  <si>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</si>
  <si>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</si>
  <si>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</si>
  <si>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</si>
  <si>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</si>
  <si>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</si>
  <si>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</si>
  <si>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</si>
  <si>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</si>
  <si>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</si>
  <si>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</si>
  <si>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</si>
  <si>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</si>
  <si>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</si>
  <si>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</si>
  <si>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</si>
  <si>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</si>
  <si>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</si>
  <si>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</si>
  <si>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</si>
  <si>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</si>
  <si>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</si>
  <si>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</si>
  <si>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</si>
  <si>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</si>
  <si>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</si>
  <si>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</si>
  <si>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</si>
  <si>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</si>
  <si>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</si>
  <si>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</si>
  <si>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</si>
  <si>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</si>
  <si>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</si>
  <si>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</si>
  <si>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</si>
  <si>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</si>
  <si>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</si>
  <si>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</si>
  <si>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</si>
  <si>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</si>
  <si>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</si>
  <si>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</si>
  <si>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</si>
  <si>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</si>
  <si>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</si>
  <si>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</si>
  <si>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</si>
  <si>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</si>
  <si>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</si>
  <si>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</si>
  <si>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</si>
  <si>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</si>
  <si>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</si>
  <si>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</si>
  <si>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</si>
  <si>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</si>
  <si>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</si>
  <si>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</si>
  <si>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</si>
  <si>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</si>
  <si>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</si>
  <si>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</si>
  <si>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</si>
  <si>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</si>
  <si>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</si>
  <si>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</si>
  <si>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</si>
  <si>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</si>
  <si>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</si>
  <si>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</si>
  <si>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</si>
  <si>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</si>
  <si>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</si>
  <si>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</si>
  <si>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</si>
  <si>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</si>
  <si>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</si>
  <si>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</si>
  <si>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</si>
  <si>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</si>
  <si>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</si>
  <si>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</si>
  <si>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</si>
  <si>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</si>
  <si>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</si>
  <si>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</si>
  <si>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</si>
  <si>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</si>
  <si>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</si>
  <si>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</si>
  <si>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</si>
  <si>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</si>
  <si>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</si>
  <si>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</si>
  <si>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</si>
  <si>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</si>
  <si>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</si>
  <si>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</si>
  <si>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</si>
  <si>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</si>
  <si>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</si>
  <si>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</si>
  <si>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</si>
  <si>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</si>
  <si>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</si>
  <si>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</si>
  <si>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</si>
  <si>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</si>
  <si>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</si>
  <si>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</si>
  <si>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</si>
  <si>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</si>
  <si>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</si>
  <si>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</si>
  <si>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</si>
  <si>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</si>
  <si>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</si>
  <si>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</si>
  <si>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</si>
  <si>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</si>
  <si>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</si>
  <si>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</si>
  <si>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</si>
  <si>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</si>
  <si>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</si>
  <si>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</si>
  <si>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</si>
  <si>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</si>
  <si>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</si>
  <si>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</si>
  <si>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</si>
  <si>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</si>
  <si>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</si>
  <si>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</si>
  <si>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</si>
  <si>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</si>
  <si>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</si>
  <si>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</si>
  <si>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</si>
  <si>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</si>
  <si>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</si>
  <si>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</si>
  <si>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</si>
  <si>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</si>
  <si>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</si>
  <si>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</si>
  <si>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</si>
  <si>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</si>
  <si>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</si>
  <si>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</si>
  <si>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</si>
  <si>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</si>
  <si>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</si>
  <si>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</si>
  <si>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</si>
  <si>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</si>
  <si>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</si>
  <si>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</si>
  <si>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</si>
  <si>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</si>
  <si>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</si>
  <si>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</si>
  <si>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</si>
  <si>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</si>
  <si>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</si>
  <si>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</si>
  <si>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</si>
  <si>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</si>
  <si>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</si>
  <si>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</si>
  <si>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</si>
  <si>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</si>
  <si>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</si>
  <si>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</si>
  <si>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</si>
  <si>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</si>
  <si>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</si>
  <si>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</si>
  <si>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</si>
  <si>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</si>
  <si>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</si>
  <si>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</si>
  <si>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</si>
  <si>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</si>
  <si>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</si>
  <si>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</si>
  <si>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</si>
  <si>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</si>
  <si>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</si>
  <si>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</si>
  <si>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</si>
  <si>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</si>
  <si>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</si>
  <si>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</si>
  <si>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</si>
  <si>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</si>
  <si>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</si>
  <si>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</si>
  <si>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</si>
  <si>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</si>
  <si>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</si>
  <si>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</si>
  <si>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</si>
  <si>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</si>
  <si>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</si>
  <si>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</si>
  <si>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</si>
  <si>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</si>
  <si>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</si>
  <si>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</si>
  <si>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</si>
  <si>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</si>
  <si>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</si>
  <si>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</si>
  <si>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</si>
  <si>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</si>
  <si>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</si>
  <si>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</si>
  <si>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</si>
  <si>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</si>
  <si>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</si>
  <si>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</si>
  <si>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</si>
  <si>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</si>
  <si>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</si>
  <si>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</si>
  <si>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</si>
  <si>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</si>
  <si>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</si>
  <si>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</si>
  <si>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</si>
  <si>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</si>
  <si>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</si>
  <si>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</si>
  <si>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</si>
  <si>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</si>
  <si>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</si>
  <si>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</si>
  <si>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</si>
  <si>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</si>
  <si>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</si>
  <si>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</si>
  <si>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</si>
  <si>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</si>
  <si>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</si>
  <si>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</si>
  <si>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</si>
  <si>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</si>
  <si>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</si>
  <si>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</si>
  <si>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</si>
  <si>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</si>
  <si>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</si>
  <si>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</si>
  <si>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</si>
  <si>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</si>
  <si>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</si>
  <si>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</si>
  <si>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</si>
  <si>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</si>
  <si>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</si>
  <si>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</si>
  <si>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</si>
  <si>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</si>
  <si>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</si>
  <si>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</si>
  <si>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</si>
  <si>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</si>
  <si>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</si>
  <si>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</si>
  <si>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</si>
  <si>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</si>
  <si>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</si>
  <si>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</si>
  <si>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</si>
  <si>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</si>
  <si>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</si>
  <si>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</si>
  <si>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</si>
  <si>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</si>
  <si>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</si>
  <si>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</si>
  <si>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</si>
  <si>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</si>
  <si>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</si>
  <si>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</si>
  <si>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</si>
  <si>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</si>
  <si>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</si>
  <si>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</si>
  <si>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</si>
  <si>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</si>
  <si>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</si>
  <si>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</si>
  <si>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</si>
  <si>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</si>
  <si>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</si>
  <si>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</si>
  <si>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</si>
  <si>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</si>
  <si>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</si>
  <si>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</si>
  <si>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</si>
  <si>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</si>
  <si>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</si>
  <si>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</si>
  <si>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</si>
  <si>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</si>
  <si>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</si>
  <si>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</si>
  <si>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</si>
  <si>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</si>
  <si>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</si>
  <si>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</si>
  <si>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</si>
  <si>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</si>
  <si>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</si>
  <si>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</si>
  <si>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</si>
  <si>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</si>
  <si>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</si>
  <si>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</si>
  <si>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</si>
  <si>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</si>
  <si>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</si>
  <si>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</si>
  <si>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</si>
  <si>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</si>
  <si>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</si>
  <si>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</si>
  <si>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</si>
  <si>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</si>
  <si>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</si>
  <si>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</si>
  <si>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</si>
  <si>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</si>
  <si>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</si>
  <si>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</si>
  <si>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</si>
  <si>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</si>
  <si>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</si>
  <si>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</si>
  <si>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</si>
  <si>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</si>
  <si>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</si>
  <si>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</si>
  <si>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</si>
  <si>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</si>
  <si>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</si>
  <si>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</si>
  <si>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</si>
  <si>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</si>
  <si>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</si>
  <si>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</si>
  <si>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</si>
  <si>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</si>
  <si>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</si>
  <si>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</si>
  <si>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</si>
  <si>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</si>
  <si>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</si>
  <si>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</si>
  <si>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</si>
  <si>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</si>
  <si>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</si>
  <si>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</si>
  <si>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</si>
  <si>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</si>
  <si>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</si>
  <si>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</si>
  <si>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</si>
  <si>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</si>
  <si>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</si>
  <si>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</si>
  <si>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</si>
  <si>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</si>
  <si>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</si>
  <si>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</si>
  <si>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</si>
  <si>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</si>
  <si>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</si>
  <si>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</si>
  <si>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</si>
  <si>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</si>
  <si>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</si>
  <si>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</si>
  <si>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</si>
  <si>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</si>
  <si>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</si>
  <si>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</si>
  <si>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</si>
  <si>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</si>
  <si>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</si>
  <si>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</si>
  <si>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</si>
  <si>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</si>
  <si>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</si>
  <si>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</si>
  <si>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</si>
  <si>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</si>
  <si>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</si>
  <si>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</si>
  <si>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</si>
  <si>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</si>
  <si>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</si>
  <si>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</si>
  <si>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</si>
  <si>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</si>
  <si>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</si>
  <si>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</si>
  <si>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</si>
  <si>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</si>
  <si>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</si>
  <si>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</si>
  <si>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</si>
  <si>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</si>
  <si>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</si>
  <si>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</si>
  <si>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</si>
  <si>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</si>
  <si>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</si>
  <si>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</si>
  <si>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</si>
  <si>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</si>
  <si>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</si>
  <si>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</si>
  <si>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</si>
  <si>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</si>
  <si>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</si>
  <si>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</si>
  <si>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</si>
  <si>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</si>
  <si>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</si>
  <si>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</si>
  <si>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</si>
  <si>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</si>
  <si>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</si>
  <si>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</si>
  <si>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</si>
  <si>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</si>
  <si>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</si>
  <si>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</si>
  <si>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</si>
  <si>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</si>
  <si>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</si>
  <si>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</si>
  <si>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</si>
  <si>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</si>
  <si>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</si>
  <si>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</si>
  <si>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</si>
  <si>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</si>
  <si>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</si>
  <si>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</si>
  <si>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</si>
  <si>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</si>
  <si>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</si>
  <si>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</si>
  <si>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</si>
  <si>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</si>
  <si>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</si>
  <si>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</si>
  <si>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</si>
  <si>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</si>
  <si>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</si>
  <si>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</si>
  <si>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</si>
  <si>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</si>
  <si>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</si>
  <si>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</si>
  <si>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</si>
  <si>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</si>
  <si>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</si>
  <si>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</si>
  <si>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</si>
  <si>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</si>
  <si>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</si>
  <si>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</si>
  <si>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</si>
  <si>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</si>
  <si>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</si>
  <si>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</si>
  <si>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</si>
  <si>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</si>
  <si>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</si>
  <si>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</si>
  <si>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</si>
  <si>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</si>
  <si>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</si>
  <si>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</si>
  <si>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</si>
  <si>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</si>
  <si>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</si>
  <si>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</si>
  <si>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</si>
  <si>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</si>
  <si>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</si>
  <si>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</si>
  <si>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</si>
  <si>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</si>
  <si>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</si>
  <si>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</si>
  <si>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</si>
  <si>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</si>
  <si>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</si>
  <si>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</si>
  <si>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</si>
  <si>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</si>
  <si>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</si>
  <si>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</si>
  <si>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</si>
  <si>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</si>
  <si>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</si>
  <si>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</si>
  <si>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</si>
  <si>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</si>
  <si>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</si>
  <si>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</si>
  <si>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</si>
  <si>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</si>
  <si>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</si>
  <si>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</si>
  <si>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</si>
  <si>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</si>
  <si>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</si>
  <si>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</si>
  <si>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</si>
  <si>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</si>
  <si>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</si>
  <si>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</si>
  <si>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</si>
  <si>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</si>
  <si>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</si>
  <si>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</si>
  <si>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</si>
  <si>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</si>
  <si>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</si>
  <si>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</si>
  <si>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</si>
  <si>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</si>
  <si>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</si>
  <si>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</si>
  <si>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</si>
  <si>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</si>
  <si>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</si>
  <si>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</si>
  <si>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</si>
  <si>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</si>
  <si>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</si>
  <si>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</si>
  <si>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</si>
  <si>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</si>
  <si>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</si>
  <si>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</si>
  <si>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</si>
  <si>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</si>
  <si>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</si>
  <si>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</si>
  <si>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</si>
  <si>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</si>
  <si>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</si>
  <si>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</si>
  <si>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</si>
  <si>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</si>
  <si>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</si>
  <si>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</si>
  <si>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</si>
  <si>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</si>
  <si>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</si>
  <si>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</si>
  <si>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</si>
  <si>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</si>
  <si>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</si>
  <si>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</si>
  <si>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</si>
  <si>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</si>
  <si>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</si>
  <si>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</si>
  <si>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</si>
  <si>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</si>
  <si>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</si>
  <si>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</si>
  <si>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</si>
  <si>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</si>
  <si>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</si>
  <si>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</si>
  <si>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</si>
  <si>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</si>
  <si>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</si>
  <si>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</si>
  <si>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</si>
  <si>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</si>
  <si>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</si>
  <si>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</si>
  <si>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</si>
  <si>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</si>
  <si>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</si>
  <si>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</si>
  <si>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</si>
  <si>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</si>
  <si>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</si>
  <si>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</si>
  <si>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</si>
  <si>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</si>
  <si>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</si>
  <si>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</si>
  <si>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</si>
  <si>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</si>
  <si>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</si>
  <si>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</si>
  <si>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</si>
  <si>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</si>
  <si>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</si>
  <si>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</si>
  <si>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</si>
  <si>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</si>
  <si>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</si>
  <si>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</si>
  <si>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</si>
  <si>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</si>
  <si>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</si>
  <si>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</si>
  <si>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</si>
  <si>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</si>
  <si>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</si>
  <si>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</si>
  <si>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</si>
  <si>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</si>
  <si>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</si>
  <si>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</si>
  <si>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</si>
  <si>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</si>
  <si>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</si>
  <si>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</si>
  <si>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</si>
  <si>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</si>
  <si>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</si>
  <si>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</si>
  <si>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</si>
  <si>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</si>
  <si>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</si>
  <si>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</si>
  <si>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</si>
  <si>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</si>
  <si>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</si>
  <si>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</si>
  <si>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</si>
  <si>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</si>
  <si>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</si>
  <si>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</si>
  <si>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</si>
  <si>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</si>
  <si>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</si>
  <si>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</si>
  <si>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</si>
  <si>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</si>
  <si>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</si>
  <si>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</si>
  <si>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</si>
  <si>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</si>
  <si>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</si>
  <si>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</si>
  <si>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</si>
  <si>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</si>
  <si>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</si>
  <si>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</si>
  <si>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</si>
  <si>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</si>
  <si>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</si>
  <si>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</si>
  <si>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</si>
  <si>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</si>
  <si>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</si>
  <si>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</si>
  <si>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</si>
  <si>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</si>
  <si>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</si>
  <si>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</si>
  <si>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</si>
  <si>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</si>
  <si>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</si>
  <si>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</si>
  <si>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</si>
  <si>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</si>
  <si>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</si>
  <si>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</si>
  <si>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</si>
  <si>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</si>
  <si>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</si>
  <si>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</si>
  <si>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</si>
  <si>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</si>
  <si>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</si>
  <si>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</si>
  <si>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</si>
  <si>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</si>
  <si>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</si>
  <si>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</si>
  <si>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</si>
  <si>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</si>
  <si>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</si>
  <si>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</si>
  <si>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</si>
  <si>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</si>
  <si>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</si>
  <si>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</si>
  <si>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</si>
  <si>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</si>
  <si>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</si>
  <si>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</si>
  <si>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</si>
  <si>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</si>
  <si>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</si>
  <si>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</si>
  <si>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</si>
  <si>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</si>
  <si>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</si>
  <si>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</si>
  <si>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</si>
  <si>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</si>
  <si>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</si>
  <si>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</si>
  <si>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</si>
  <si>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</si>
  <si>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</si>
  <si>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</si>
  <si>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</si>
  <si>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</si>
  <si>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</si>
  <si>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</si>
  <si>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</si>
  <si>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</si>
  <si>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</si>
  <si>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</si>
  <si>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</si>
  <si>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</si>
  <si>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</si>
  <si>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</si>
  <si>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</si>
  <si>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</si>
  <si>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</si>
  <si>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</si>
  <si>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</si>
  <si>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</si>
  <si>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</si>
  <si>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</si>
  <si>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</si>
  <si>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</si>
  <si>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</si>
  <si>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</si>
  <si>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</si>
  <si>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</si>
  <si>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</si>
  <si>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</si>
  <si>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</si>
  <si>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</si>
  <si>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</si>
  <si>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</si>
  <si>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</si>
  <si>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</si>
  <si>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</si>
  <si>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</si>
  <si>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</si>
  <si>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</si>
  <si>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</si>
  <si>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</si>
  <si>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</si>
  <si>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</si>
  <si>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</si>
  <si>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</si>
  <si>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</si>
  <si>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</si>
  <si>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</si>
  <si>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</si>
  <si>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</si>
  <si>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</si>
  <si>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</si>
  <si>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</si>
  <si>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</si>
  <si>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</si>
  <si>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</si>
  <si>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</si>
  <si>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</si>
  <si>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</si>
  <si>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</si>
  <si>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</si>
  <si>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</si>
  <si>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</si>
  <si>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</si>
  <si>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</si>
  <si>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</si>
  <si>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</si>
  <si>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</si>
  <si>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</si>
  <si>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</si>
  <si>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</si>
  <si>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</si>
  <si>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</si>
  <si>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</si>
  <si>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</si>
  <si>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</si>
  <si>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</si>
  <si>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</si>
  <si>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</si>
  <si>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</si>
  <si>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</si>
  <si>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</si>
  <si>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</si>
  <si>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</si>
  <si>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</si>
  <si>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</si>
  <si>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</si>
  <si>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</si>
  <si>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</si>
  <si>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</si>
  <si>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</si>
  <si>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</si>
  <si>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</si>
  <si>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</si>
  <si>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</si>
  <si>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</si>
  <si>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</si>
  <si>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</si>
  <si>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</si>
  <si>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</si>
  <si>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</si>
  <si>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</si>
  <si>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</si>
  <si>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</si>
  <si>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</si>
  <si>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</si>
  <si>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</si>
  <si>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</si>
  <si>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</si>
  <si>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</si>
  <si>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</si>
  <si>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</si>
  <si>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</si>
  <si>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</si>
  <si>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</si>
  <si>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</si>
  <si>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</si>
  <si>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</si>
  <si>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</si>
  <si>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</si>
  <si>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</si>
  <si>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</si>
  <si>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</si>
  <si>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</si>
  <si>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</si>
  <si>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</si>
  <si>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</si>
  <si>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</si>
  <si>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</si>
  <si>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</si>
  <si>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</si>
  <si>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</si>
  <si>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</si>
  <si>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</si>
  <si>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</si>
  <si>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</si>
  <si>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</si>
  <si>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</si>
  <si>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</si>
  <si>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</si>
  <si>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</si>
  <si>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</si>
  <si>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</si>
  <si>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</si>
  <si>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</si>
  <si>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</si>
  <si>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</si>
  <si>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</si>
  <si>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</si>
  <si>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</si>
  <si>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</si>
  <si>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</si>
  <si>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</si>
  <si>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</si>
  <si>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</si>
  <si>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</si>
  <si>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</si>
  <si>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</si>
  <si>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</si>
  <si>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</si>
  <si>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</si>
  <si>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</si>
  <si>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</si>
  <si>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</si>
  <si>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</si>
  <si>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</si>
  <si>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</si>
  <si>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</si>
  <si>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</si>
  <si>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</si>
  <si>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</si>
  <si>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</si>
  <si>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</si>
  <si>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</si>
  <si>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</si>
  <si>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</si>
  <si>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</si>
  <si>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</si>
  <si>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</si>
  <si>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</si>
  <si>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</si>
  <si>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</si>
  <si>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</si>
  <si>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</si>
  <si>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</si>
  <si>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</si>
  <si>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</si>
  <si>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</si>
  <si>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</si>
  <si>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</si>
  <si>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</si>
  <si>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</si>
  <si>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</si>
  <si>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</si>
  <si>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</si>
  <si>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</si>
  <si>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</si>
  <si>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</si>
  <si>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</si>
  <si>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</si>
  <si>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</si>
  <si>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</si>
  <si>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</si>
  <si>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</si>
  <si>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</si>
  <si>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</si>
  <si>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</si>
  <si>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</si>
  <si>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</si>
  <si>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</si>
  <si>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</si>
  <si>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</si>
  <si>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</si>
  <si>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</si>
  <si>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</si>
  <si>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</si>
  <si>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</si>
  <si>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</si>
  <si>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</si>
  <si>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</si>
  <si>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</si>
  <si>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</si>
  <si>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</si>
  <si>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</si>
  <si>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</si>
  <si>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</si>
  <si>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</si>
  <si>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</si>
  <si>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</si>
  <si>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</si>
  <si>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</si>
  <si>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</si>
  <si>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</si>
  <si>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</si>
  <si>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</si>
  <si>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</si>
  <si>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</si>
  <si>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</si>
  <si>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</si>
  <si>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</si>
  <si>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</si>
  <si>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</si>
  <si>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</si>
  <si>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</si>
  <si>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</si>
  <si>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</si>
  <si>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</si>
  <si>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</si>
  <si>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</si>
  <si>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</si>
  <si>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</si>
  <si>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</si>
  <si>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</si>
  <si>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</si>
  <si>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</si>
  <si>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</si>
  <si>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</si>
  <si>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</si>
  <si>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</si>
  <si>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</si>
  <si>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</si>
  <si>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</si>
  <si>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</si>
  <si>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</si>
  <si>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</si>
  <si>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</si>
  <si>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</si>
  <si>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</si>
  <si>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</si>
  <si>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</si>
  <si>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</si>
  <si>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</si>
  <si>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</si>
  <si>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</si>
  <si>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</si>
  <si>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</si>
  <si>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</si>
  <si>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</si>
  <si>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</si>
  <si>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</si>
  <si>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</si>
  <si>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</si>
  <si>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</si>
  <si>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</si>
  <si>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</si>
  <si>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</si>
  <si>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</si>
  <si>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</si>
  <si>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</si>
  <si>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</si>
  <si>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</si>
  <si>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</si>
  <si>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</si>
  <si>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</si>
  <si>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</si>
  <si>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</si>
  <si>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</si>
  <si>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</si>
  <si>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</si>
  <si>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</si>
  <si>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</si>
  <si>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</si>
  <si>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</si>
  <si>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</si>
  <si>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</si>
  <si>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</si>
  <si>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</si>
  <si>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</si>
  <si>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</si>
  <si>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</si>
  <si>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</si>
  <si>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</si>
  <si>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</si>
  <si>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</si>
  <si>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</si>
  <si>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</si>
  <si>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</si>
  <si>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</si>
  <si>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</si>
  <si>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</si>
  <si>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</si>
  <si>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</si>
  <si>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</si>
  <si>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</si>
  <si>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</si>
  <si>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</si>
  <si>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</si>
  <si>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</si>
  <si>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</si>
  <si>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</si>
  <si>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</si>
  <si>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</si>
  <si>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</si>
  <si>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</si>
  <si>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</si>
  <si>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</si>
  <si>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</si>
  <si>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</si>
  <si>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</si>
  <si>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</si>
  <si>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</si>
  <si>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</si>
  <si>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</si>
  <si>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</si>
  <si>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</si>
  <si>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</si>
  <si>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</si>
  <si>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</si>
  <si>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</si>
  <si>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</si>
  <si>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</si>
  <si>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</si>
  <si>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</si>
  <si>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</si>
  <si>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</si>
  <si>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</si>
  <si>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</si>
  <si>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</si>
  <si>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</si>
  <si>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</si>
  <si>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</si>
  <si>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</si>
  <si>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</si>
  <si>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</si>
  <si>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</si>
  <si>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</si>
  <si>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</si>
  <si>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</si>
  <si>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</si>
  <si>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</si>
  <si>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</si>
  <si>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</si>
  <si>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</si>
  <si>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</si>
  <si>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</si>
  <si>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</si>
  <si>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</si>
  <si>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</si>
  <si>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</si>
  <si>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</si>
  <si>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</si>
  <si>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</si>
  <si>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</si>
  <si>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</si>
  <si>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</si>
  <si>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</si>
  <si>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</si>
  <si>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</si>
  <si>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</si>
  <si>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</si>
  <si>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</si>
  <si>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</si>
  <si>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</si>
  <si>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</si>
  <si>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</si>
  <si>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</si>
  <si>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</si>
  <si>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</si>
  <si>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</si>
  <si>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</si>
  <si>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</si>
  <si>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</si>
  <si>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</si>
  <si>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</si>
  <si>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</si>
  <si>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</si>
  <si>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</si>
  <si>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</si>
  <si>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</si>
  <si>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</si>
  <si>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</si>
  <si>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</si>
  <si>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</si>
  <si>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</si>
  <si>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</si>
  <si>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</si>
  <si>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</si>
  <si>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</si>
  <si>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</si>
  <si>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</si>
  <si>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</si>
  <si>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</si>
  <si>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</si>
  <si>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</si>
  <si>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</si>
  <si>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</si>
  <si>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</si>
  <si>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</si>
  <si>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</si>
  <si>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</si>
  <si>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</si>
  <si>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</si>
  <si>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</si>
  <si>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</si>
  <si>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</si>
  <si>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</si>
  <si>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</si>
  <si>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</si>
  <si>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</si>
  <si>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</si>
  <si>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</si>
  <si>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</si>
  <si>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</si>
  <si>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</si>
  <si>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</si>
  <si>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</si>
  <si>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</si>
  <si>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</si>
  <si>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</si>
  <si>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</si>
  <si>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</si>
  <si>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</si>
  <si>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</si>
  <si>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</si>
  <si>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</si>
  <si>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</si>
  <si>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</si>
  <si>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</si>
  <si>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</si>
  <si>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</si>
  <si>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</si>
  <si>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</si>
  <si>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</si>
  <si>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</si>
  <si>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</si>
  <si>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</si>
  <si>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</si>
  <si>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</si>
  <si>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</si>
  <si>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</si>
  <si>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</si>
  <si>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</si>
  <si>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</si>
  <si>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</si>
  <si>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</si>
  <si>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</si>
  <si>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</si>
  <si>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</si>
  <si>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</si>
  <si>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</si>
  <si>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</si>
  <si>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</si>
  <si>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</si>
  <si>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</si>
  <si>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</si>
  <si>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</si>
  <si>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</si>
  <si>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</si>
  <si>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</si>
  <si>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</si>
  <si>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</si>
  <si>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</si>
  <si>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</si>
  <si>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</si>
  <si>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</si>
  <si>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</si>
  <si>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</si>
  <si>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</si>
  <si>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</si>
  <si>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</si>
  <si>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</si>
  <si>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</si>
  <si>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</si>
  <si>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</si>
  <si>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</si>
  <si>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</si>
  <si>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</si>
  <si>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</si>
  <si>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</si>
  <si>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</si>
  <si>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</si>
  <si>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</si>
  <si>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</si>
  <si>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</si>
  <si>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</si>
  <si>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</si>
  <si>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</si>
  <si>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</si>
  <si>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</si>
  <si>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</si>
  <si>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</si>
  <si>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</si>
  <si>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</si>
  <si>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</si>
  <si>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</si>
  <si>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</si>
  <si>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</si>
  <si>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</si>
  <si>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</si>
  <si>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</si>
  <si>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</si>
  <si>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</si>
  <si>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</si>
  <si>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</si>
  <si>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</si>
  <si>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</si>
  <si>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</si>
  <si>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</si>
  <si>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</si>
  <si>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</si>
  <si>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</si>
  <si>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</si>
  <si>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</si>
  <si>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</si>
  <si>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</si>
  <si>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</si>
  <si>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</si>
  <si>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</si>
  <si>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</si>
  <si>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</si>
  <si>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</si>
  <si>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</si>
  <si>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</si>
  <si>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</si>
  <si>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</si>
  <si>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</si>
  <si>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</si>
  <si>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</si>
  <si>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</si>
  <si>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</si>
  <si>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</si>
  <si>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</si>
  <si>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</si>
  <si>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</si>
  <si>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</si>
  <si>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</si>
  <si>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</si>
  <si>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</si>
  <si>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</si>
  <si>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</si>
  <si>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</si>
  <si>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</si>
  <si>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</si>
  <si>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</si>
  <si>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</si>
  <si>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</si>
  <si>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</si>
  <si>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</si>
  <si>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</si>
  <si>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</si>
  <si>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</si>
  <si>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</si>
  <si>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</si>
  <si>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</si>
  <si>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</si>
  <si>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</si>
  <si>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</si>
  <si>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</si>
  <si>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</si>
  <si>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</si>
  <si>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</si>
  <si>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</si>
  <si>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</si>
  <si>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</si>
  <si>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</si>
  <si>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</si>
  <si>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</si>
  <si>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</si>
  <si>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</si>
  <si>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</si>
  <si>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</si>
  <si>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</si>
  <si>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</si>
  <si>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</si>
  <si>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</si>
  <si>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</si>
  <si>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</si>
  <si>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</si>
  <si>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</si>
  <si>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</si>
  <si>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</si>
  <si>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</si>
  <si>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</si>
  <si>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</si>
  <si>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</si>
  <si>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</si>
  <si>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</si>
  <si>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</si>
  <si>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</si>
  <si>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</si>
  <si>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</si>
  <si>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</si>
  <si>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</si>
  <si>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</si>
  <si>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</si>
  <si>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</si>
  <si>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</si>
  <si>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</si>
  <si>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</si>
  <si>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</si>
  <si>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</si>
  <si>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</si>
  <si>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</si>
  <si>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</si>
  <si>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</si>
  <si>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</si>
  <si>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</si>
  <si>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</si>
  <si>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</si>
  <si>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</si>
  <si>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</si>
  <si>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</si>
  <si>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</si>
  <si>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</si>
  <si>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</si>
  <si>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</si>
  <si>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</si>
  <si>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</si>
  <si>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</si>
  <si>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</si>
  <si>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</si>
  <si>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</si>
  <si>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</si>
  <si>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</si>
  <si>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</si>
  <si>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</si>
  <si>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</si>
  <si>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</si>
  <si>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</si>
  <si>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</si>
  <si>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</si>
  <si>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</si>
  <si>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</si>
  <si>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</si>
  <si>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</si>
  <si>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</si>
  <si>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</si>
  <si>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</si>
  <si>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</si>
  <si>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</si>
  <si>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</si>
  <si>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</si>
  <si>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</si>
  <si>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</si>
  <si>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</si>
  <si>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</si>
  <si>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</si>
  <si>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</si>
  <si>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</si>
  <si>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</si>
  <si>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</si>
  <si>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</si>
  <si>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</si>
  <si>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</si>
  <si>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</si>
  <si>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</si>
  <si>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</si>
  <si>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</si>
  <si>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</si>
  <si>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</si>
  <si>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</si>
  <si>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</si>
  <si>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</si>
  <si>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</si>
  <si>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</si>
  <si>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</si>
  <si>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</si>
  <si>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</si>
  <si>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</si>
  <si>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</si>
  <si>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</si>
  <si>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</si>
  <si>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</si>
  <si>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</si>
  <si>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</si>
  <si>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</si>
  <si>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</si>
  <si>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</si>
  <si>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</si>
  <si>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</si>
  <si>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</si>
  <si>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</si>
  <si>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</si>
  <si>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</si>
  <si>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</si>
  <si>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</si>
  <si>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</si>
  <si>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</si>
  <si>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</si>
  <si>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</si>
  <si>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</si>
  <si>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</si>
  <si>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</si>
  <si>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</si>
  <si>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</si>
  <si>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</si>
  <si>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</si>
  <si>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</si>
  <si>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</si>
  <si>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</si>
  <si>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</si>
  <si>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</si>
  <si>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</si>
  <si>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</si>
  <si>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</si>
  <si>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</si>
  <si>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</si>
  <si>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</si>
  <si>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</si>
  <si>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</si>
  <si>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</si>
  <si>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</si>
  <si>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</si>
  <si>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</si>
  <si>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</si>
  <si>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</si>
  <si>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</si>
  <si>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</si>
  <si>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</si>
  <si>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</si>
  <si>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</si>
  <si>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</si>
  <si>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</si>
  <si>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</si>
  <si>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</si>
  <si>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</si>
  <si>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</si>
  <si>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</si>
  <si>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</si>
  <si>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</si>
  <si>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</si>
  <si>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</si>
  <si>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</si>
  <si>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</si>
  <si>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</si>
  <si>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</si>
  <si>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</si>
  <si>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</si>
  <si>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</si>
  <si>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</si>
  <si>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</si>
  <si>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</si>
  <si>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</si>
  <si>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</si>
  <si>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</si>
  <si>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</si>
  <si>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</si>
  <si>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</si>
  <si>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</si>
  <si>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</si>
  <si>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</si>
  <si>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</si>
  <si>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</si>
  <si>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</si>
  <si>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</si>
  <si>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</si>
  <si>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</si>
  <si>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</si>
  <si>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</si>
  <si>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</si>
  <si>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</si>
  <si>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</si>
  <si>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</si>
  <si>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</si>
  <si>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</si>
  <si>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</si>
  <si>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</si>
  <si>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</si>
  <si>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</si>
  <si>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</si>
  <si>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</si>
  <si>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</si>
  <si>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</si>
  <si>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</si>
  <si>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</si>
  <si>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</si>
  <si>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</si>
  <si>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</si>
  <si>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</si>
  <si>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</si>
  <si>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</si>
  <si>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</si>
  <si>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</si>
  <si>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</si>
  <si>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</si>
  <si>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</si>
  <si>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</si>
  <si>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</si>
  <si>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</si>
  <si>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</si>
  <si>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</si>
  <si>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</si>
  <si>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</si>
  <si>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</si>
  <si>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</si>
  <si>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</si>
  <si>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</si>
  <si>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</si>
  <si>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</si>
  <si>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</si>
  <si>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</si>
  <si>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</si>
  <si>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</si>
  <si>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</si>
  <si>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</si>
  <si>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</si>
  <si>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</si>
  <si>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</si>
  <si>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</si>
  <si>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</si>
  <si>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</si>
  <si>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</si>
  <si>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</si>
  <si>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</si>
  <si>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</si>
  <si>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</si>
  <si>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</si>
  <si>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</si>
  <si>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</si>
  <si>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</si>
  <si>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</si>
  <si>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</si>
  <si>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</si>
  <si>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</si>
  <si>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</si>
  <si>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</si>
  <si>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</si>
  <si>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</si>
  <si>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</si>
  <si>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</si>
  <si>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</si>
  <si>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</si>
  <si>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</si>
  <si>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</si>
  <si>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</si>
  <si>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</si>
  <si>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</si>
  <si>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</si>
  <si>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</si>
  <si>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</si>
  <si>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</si>
  <si>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</si>
  <si>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</si>
  <si>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</si>
  <si>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</si>
  <si>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</si>
  <si>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</si>
  <si>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</si>
  <si>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</si>
  <si>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</si>
  <si>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</si>
  <si>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</si>
  <si>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</si>
  <si>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</si>
  <si>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</si>
  <si>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</si>
  <si>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</si>
  <si>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</si>
  <si>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</si>
  <si>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</si>
  <si>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</si>
  <si>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</si>
  <si>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</si>
  <si>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</si>
  <si>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</si>
  <si>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</si>
  <si>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</si>
  <si>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</si>
  <si>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</si>
  <si>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</si>
  <si>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</si>
  <si>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</si>
  <si>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</si>
  <si>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</si>
  <si>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</si>
  <si>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</si>
  <si>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</si>
  <si>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</si>
  <si>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</si>
  <si>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</si>
  <si>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</si>
  <si>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</si>
  <si>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</si>
  <si>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</si>
  <si>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</si>
  <si>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</si>
  <si>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</si>
  <si>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</si>
  <si>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</si>
  <si>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</si>
  <si>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</si>
  <si>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</si>
  <si>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</si>
  <si>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</si>
  <si>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</si>
  <si>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</si>
  <si>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</si>
  <si>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</si>
  <si>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</si>
  <si>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</si>
  <si>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</si>
  <si>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</si>
  <si>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</si>
  <si>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</si>
  <si>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</si>
  <si>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</si>
  <si>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</si>
  <si>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</si>
  <si>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</si>
  <si>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</si>
  <si>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</si>
  <si>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</si>
  <si>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</si>
  <si>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</si>
  <si>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</si>
  <si>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</si>
  <si>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</si>
  <si>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</si>
  <si>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</si>
  <si>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</si>
  <si>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</si>
  <si>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</si>
  <si>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</si>
  <si>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</si>
  <si>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</si>
  <si>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</si>
  <si>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</si>
  <si>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</si>
  <si>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</si>
  <si>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</si>
  <si>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</si>
  <si>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</si>
  <si>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</si>
  <si>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</si>
  <si>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</si>
  <si>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</si>
  <si>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</si>
  <si>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</si>
  <si>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</si>
  <si>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</si>
  <si>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</si>
  <si>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</si>
  <si>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</si>
  <si>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</si>
  <si>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</si>
  <si>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</si>
  <si>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</si>
  <si>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</si>
  <si>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</si>
  <si>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</si>
  <si>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</si>
  <si>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</si>
  <si>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</si>
  <si>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</si>
  <si>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</si>
  <si>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</si>
  <si>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</si>
  <si>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</si>
  <si>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</si>
  <si>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</si>
  <si>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</si>
  <si>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</si>
  <si>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</si>
  <si>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</si>
  <si>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</si>
  <si>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</si>
  <si>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</si>
  <si>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</si>
  <si>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</si>
  <si>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</si>
  <si>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</si>
  <si>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</si>
  <si>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</si>
  <si>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</si>
  <si>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</si>
  <si>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</si>
  <si>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</si>
  <si>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</si>
  <si>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</si>
  <si>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</si>
  <si>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</si>
  <si>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</si>
  <si>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</si>
  <si>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</si>
  <si>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</si>
  <si>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</si>
  <si>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</si>
  <si>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</si>
  <si>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</si>
  <si>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</si>
  <si>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</si>
  <si>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</si>
  <si>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</si>
  <si>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</si>
  <si>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</si>
  <si>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</si>
  <si>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</si>
  <si>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</si>
  <si>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</si>
  <si>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</si>
  <si>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</si>
  <si>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</si>
  <si>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</si>
  <si>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</si>
  <si>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</si>
  <si>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</si>
  <si>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</si>
  <si>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</si>
  <si>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</si>
  <si>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</si>
  <si>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</si>
  <si>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</si>
  <si>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</si>
  <si>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</si>
  <si>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</si>
  <si>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</si>
  <si>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</si>
  <si>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</si>
  <si>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</si>
  <si>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</si>
  <si>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</si>
  <si>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</si>
  <si>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</si>
  <si>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</si>
  <si>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</si>
  <si>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</si>
  <si>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</si>
  <si>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</si>
  <si>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</si>
  <si>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</si>
  <si>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</si>
  <si>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</si>
  <si>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</si>
  <si>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</si>
  <si>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</si>
  <si>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</si>
  <si>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</si>
  <si>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</si>
  <si>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</si>
  <si>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</si>
  <si>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</si>
  <si>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</si>
  <si>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</si>
  <si>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</si>
  <si>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</si>
  <si>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</si>
  <si>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</si>
  <si>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</si>
  <si>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</si>
  <si>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</si>
  <si>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</si>
  <si>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</si>
  <si>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</si>
  <si>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</si>
  <si>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</si>
  <si>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</si>
  <si>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</si>
  <si>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</si>
  <si>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</si>
  <si>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</si>
  <si>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</si>
  <si>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</si>
  <si>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</si>
  <si>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</si>
  <si>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</si>
  <si>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</si>
  <si>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</si>
  <si>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</si>
  <si>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</si>
  <si>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</si>
  <si>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</si>
  <si>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</si>
  <si>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</si>
  <si>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</si>
  <si>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</si>
  <si>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</si>
  <si>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</si>
  <si>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</si>
  <si>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</si>
  <si>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</si>
  <si>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</si>
  <si>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</si>
  <si>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</si>
  <si>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</si>
  <si>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</si>
  <si>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</si>
  <si>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</si>
  <si>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</si>
  <si>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</si>
  <si>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</si>
  <si>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</si>
  <si>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</si>
  <si>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</si>
  <si>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</si>
  <si>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</si>
  <si>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</si>
  <si>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</si>
  <si>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</si>
  <si>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</si>
  <si>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</si>
  <si>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</si>
  <si>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</si>
  <si>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</si>
  <si>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</si>
  <si>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</si>
  <si>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</si>
  <si>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</si>
  <si>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</si>
  <si>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</si>
  <si>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</si>
  <si>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</si>
  <si>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</si>
  <si>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</si>
  <si>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</si>
  <si>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</si>
  <si>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</si>
  <si>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</si>
  <si>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</si>
  <si>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</si>
  <si>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</si>
  <si>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</si>
  <si>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</si>
  <si>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</si>
  <si>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</si>
  <si>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</si>
  <si>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</si>
  <si>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</si>
  <si>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</si>
  <si>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</si>
  <si>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</si>
  <si>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</si>
  <si>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</si>
  <si>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</si>
  <si>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</si>
  <si>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</si>
  <si>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</si>
  <si>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</si>
  <si>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</si>
  <si>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</si>
  <si>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</si>
  <si>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</si>
  <si>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</si>
  <si>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</si>
  <si>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</si>
  <si>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</si>
  <si>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</si>
  <si>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</si>
  <si>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</si>
  <si>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</si>
  <si>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</si>
  <si>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</si>
  <si>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</si>
  <si>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</si>
  <si>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</si>
  <si>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</si>
  <si>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</si>
  <si>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</si>
  <si>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</si>
  <si>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</si>
  <si>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</si>
  <si>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</si>
  <si>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</si>
  <si>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</si>
  <si>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</si>
  <si>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</si>
  <si>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</si>
  <si>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</si>
  <si>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</si>
  <si>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</si>
  <si>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</si>
  <si>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</si>
  <si>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</si>
  <si>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</si>
  <si>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</si>
  <si>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</si>
  <si>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</si>
  <si>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</si>
  <si>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</si>
  <si>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</si>
  <si>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</si>
  <si>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</si>
  <si>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</si>
  <si>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</si>
  <si>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</si>
  <si>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</si>
  <si>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</si>
  <si>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</si>
  <si>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</si>
  <si>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</si>
  <si>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</si>
  <si>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</si>
  <si>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</si>
  <si>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</si>
  <si>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</si>
  <si>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</si>
  <si>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</si>
  <si>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</si>
  <si>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</si>
  <si>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</si>
  <si>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</si>
  <si>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</si>
  <si>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</si>
  <si>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</si>
  <si>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</si>
  <si>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</si>
  <si>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</si>
  <si>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</si>
  <si>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</si>
  <si>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</si>
  <si>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</si>
  <si>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</si>
  <si>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</si>
  <si>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</si>
  <si>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</si>
  <si>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</si>
  <si>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</si>
  <si>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</si>
  <si>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</si>
  <si>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</si>
  <si>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</si>
  <si>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</si>
  <si>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</si>
  <si>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</si>
  <si>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</si>
  <si>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</si>
  <si>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</si>
  <si>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</si>
  <si>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</si>
  <si>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</si>
  <si>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</si>
  <si>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</si>
  <si>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</si>
  <si>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</si>
  <si>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</si>
  <si>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</si>
  <si>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</si>
  <si>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</si>
  <si>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</si>
  <si>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</si>
  <si>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</si>
  <si>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</si>
  <si>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</si>
  <si>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</si>
  <si>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</si>
  <si>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</si>
  <si>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</si>
  <si>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</si>
  <si>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</si>
  <si>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</si>
  <si>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</si>
  <si>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</si>
  <si>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</si>
  <si>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</si>
  <si>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</si>
  <si>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</si>
  <si>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</si>
  <si>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</si>
  <si>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</si>
  <si>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</si>
  <si>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</si>
  <si>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</si>
  <si>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</si>
  <si>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</si>
  <si>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</si>
  <si>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</si>
  <si>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</si>
  <si>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</si>
  <si>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</si>
  <si>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</si>
  <si>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</si>
  <si>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</si>
  <si>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</si>
  <si>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</si>
  <si>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</si>
  <si>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</si>
  <si>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</si>
  <si>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</si>
  <si>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</si>
  <si>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</si>
  <si>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</si>
  <si>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</si>
  <si>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</si>
  <si>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</si>
  <si>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</si>
  <si>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</si>
  <si>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</si>
  <si>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</si>
  <si>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</si>
  <si>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</si>
  <si>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</si>
  <si>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</si>
  <si>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</si>
  <si>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</si>
  <si>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</si>
  <si>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</si>
  <si>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</si>
  <si>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</si>
  <si>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</si>
  <si>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</si>
  <si>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</si>
  <si>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</si>
  <si>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</si>
  <si>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</si>
  <si>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</si>
  <si>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</si>
  <si>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</si>
  <si>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</si>
  <si>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</si>
  <si>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</si>
  <si>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</si>
  <si>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</si>
  <si>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</si>
  <si>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</si>
  <si>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</si>
  <si>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</si>
  <si>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</si>
  <si>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</si>
  <si>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</si>
  <si>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</si>
  <si>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</si>
  <si>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</si>
  <si>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</si>
  <si>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</si>
  <si>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</si>
  <si>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</si>
  <si>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</si>
  <si>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</si>
  <si>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</si>
  <si>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</si>
  <si>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</si>
  <si>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</si>
  <si>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</si>
  <si>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</si>
  <si>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</si>
  <si>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</si>
  <si>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</si>
  <si>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</si>
  <si>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</si>
  <si>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</si>
  <si>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</si>
  <si>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</si>
  <si>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</si>
  <si>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</si>
  <si>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</si>
  <si>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</si>
  <si>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</si>
  <si>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</si>
  <si>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</si>
  <si>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</si>
  <si>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</si>
  <si>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</si>
  <si>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</si>
  <si>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</si>
  <si>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</si>
  <si>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</si>
  <si>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</si>
  <si>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</si>
  <si>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</si>
  <si>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</si>
  <si>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</si>
  <si>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</si>
  <si>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</si>
  <si>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</si>
  <si>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</si>
  <si>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</si>
  <si>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</si>
  <si>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</si>
  <si>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</si>
  <si>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</si>
  <si>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</si>
  <si>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</si>
  <si>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</si>
  <si>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</si>
  <si>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</si>
  <si>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</si>
  <si>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</si>
  <si>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</si>
  <si>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</si>
  <si>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</si>
  <si>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</si>
  <si>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</si>
  <si>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</si>
  <si>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</si>
  <si>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</si>
  <si>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</si>
  <si>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</si>
  <si>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</si>
  <si>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</si>
  <si>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</si>
  <si>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</si>
  <si>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</si>
  <si>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</si>
  <si>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</si>
  <si>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</si>
  <si>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</si>
  <si>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</si>
  <si>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</si>
  <si>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</si>
  <si>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</si>
  <si>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</si>
  <si>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</si>
  <si>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</si>
  <si>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</si>
  <si>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</si>
  <si>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</si>
  <si>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</si>
  <si>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</si>
  <si>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</si>
  <si>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</si>
  <si>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</si>
  <si>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</si>
  <si>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</si>
  <si>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</si>
  <si>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</si>
  <si>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</si>
  <si>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</si>
  <si>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</si>
  <si>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</si>
  <si>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</si>
  <si>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</si>
  <si>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</si>
  <si>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</si>
  <si>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</si>
  <si>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</si>
  <si>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</si>
  <si>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</si>
  <si>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</si>
  <si>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</si>
  <si>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</si>
  <si>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</si>
  <si>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</si>
  <si>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</si>
  <si>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</si>
  <si>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</si>
  <si>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</si>
  <si>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</si>
  <si>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</si>
  <si>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</si>
  <si>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</si>
  <si>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</si>
  <si>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</si>
  <si>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</si>
  <si>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</si>
  <si>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</si>
  <si>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</si>
  <si>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</si>
  <si>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</si>
  <si>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</si>
  <si>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</si>
  <si>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</si>
  <si>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</si>
  <si>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</si>
  <si>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</si>
  <si>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</si>
  <si>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</si>
  <si>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</si>
  <si>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</si>
  <si>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</si>
  <si>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</si>
  <si>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</si>
  <si>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</si>
  <si>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</si>
  <si>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</si>
  <si>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</si>
  <si>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</si>
  <si>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</si>
  <si>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</si>
  <si>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</si>
  <si>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</si>
  <si>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</si>
  <si>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</si>
  <si>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</si>
  <si>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</si>
  <si>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</si>
  <si>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</si>
  <si>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</si>
  <si>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</si>
  <si>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</si>
  <si>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</si>
  <si>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</si>
  <si>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</si>
  <si>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</si>
  <si>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</si>
  <si>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</si>
  <si>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</si>
  <si>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</si>
  <si>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</si>
  <si>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</si>
  <si>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</si>
  <si>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</si>
  <si>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</si>
  <si>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</si>
  <si>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</si>
  <si>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</si>
  <si>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</si>
  <si>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</si>
  <si>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</si>
  <si>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</si>
  <si>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</si>
  <si>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</si>
  <si>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</si>
  <si>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</si>
  <si>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</si>
  <si>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</si>
  <si>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</si>
  <si>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</si>
  <si>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</si>
  <si>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</si>
  <si>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</si>
  <si>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</si>
  <si>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</si>
  <si>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</si>
  <si>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</si>
  <si>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</si>
  <si>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</si>
  <si>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</si>
  <si>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</si>
  <si>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</si>
  <si>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</si>
  <si>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</si>
  <si>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</si>
  <si>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</si>
  <si>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</si>
  <si>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</si>
  <si>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</si>
  <si>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</si>
  <si>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</si>
  <si>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</si>
  <si>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</si>
  <si>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</si>
  <si>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</si>
  <si>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</si>
  <si>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</si>
  <si>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</si>
  <si>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</si>
  <si>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</si>
  <si>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</si>
  <si>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</si>
  <si>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</si>
  <si>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</si>
  <si>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</si>
  <si>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</si>
  <si>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</si>
  <si>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</si>
  <si>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</si>
  <si>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</si>
  <si>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</si>
  <si>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</si>
  <si>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</si>
  <si>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</si>
  <si>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</si>
  <si>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</si>
  <si>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</si>
  <si>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</si>
  <si>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</si>
  <si>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</si>
  <si>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</si>
  <si>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</si>
  <si>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</si>
  <si>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</si>
  <si>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</si>
  <si>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</si>
  <si>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</si>
  <si>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</si>
  <si>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</si>
  <si>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</si>
  <si>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</si>
  <si>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</si>
  <si>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</si>
  <si>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</si>
  <si>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</si>
  <si>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</si>
  <si>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</si>
  <si>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</si>
  <si>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</si>
  <si>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</si>
  <si>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</si>
  <si>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</si>
  <si>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</si>
  <si>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</si>
  <si>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</si>
  <si>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</si>
  <si>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</si>
  <si>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</si>
  <si>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</si>
  <si>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</si>
  <si>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</si>
  <si>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</si>
  <si>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</si>
  <si>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</si>
  <si>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</si>
  <si>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</si>
  <si>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</si>
  <si>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</si>
  <si>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</si>
  <si>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</si>
  <si>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</si>
  <si>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</si>
  <si>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</si>
  <si>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</si>
  <si>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</si>
  <si>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</si>
  <si>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</si>
  <si>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</si>
  <si>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</si>
  <si>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</si>
  <si>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</si>
  <si>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</si>
  <si>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</si>
  <si>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</si>
  <si>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</si>
  <si>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</si>
  <si>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</si>
  <si>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</si>
  <si>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</si>
  <si>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</si>
  <si>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</si>
  <si>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</si>
  <si>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</si>
  <si>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</si>
  <si>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</si>
  <si>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</si>
  <si>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</si>
  <si>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</si>
  <si>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</si>
  <si>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</si>
  <si>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</si>
  <si>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</si>
  <si>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</si>
  <si>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</si>
  <si>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</si>
  <si>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</si>
  <si>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</si>
  <si>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</si>
  <si>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</si>
  <si>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</si>
  <si>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</si>
  <si>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</si>
  <si>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</si>
  <si>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</si>
  <si>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</si>
  <si>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</si>
  <si>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</si>
  <si>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</si>
  <si>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</si>
  <si>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</si>
  <si>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</si>
  <si>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</si>
  <si>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</si>
  <si>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</si>
  <si>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</si>
  <si>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</si>
  <si>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</si>
  <si>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</si>
  <si>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</si>
  <si>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</si>
  <si>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</si>
  <si>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</si>
  <si>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</si>
  <si>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</si>
  <si>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</si>
  <si>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</si>
  <si>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</si>
  <si>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</si>
  <si>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</si>
  <si>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</si>
  <si>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</si>
  <si>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</si>
  <si>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</si>
  <si>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</si>
  <si>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</si>
  <si>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</si>
  <si>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</si>
  <si>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</si>
  <si>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</si>
  <si>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</si>
  <si>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</si>
  <si>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</si>
  <si>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</si>
  <si>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</si>
  <si>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</si>
  <si>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</si>
  <si>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</si>
  <si>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</si>
  <si>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</si>
  <si>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</si>
  <si>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</si>
  <si>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</si>
  <si>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</si>
  <si>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</si>
  <si>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</si>
  <si>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</si>
  <si>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</si>
  <si>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</si>
  <si>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</si>
  <si>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</si>
  <si>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</si>
  <si>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</si>
  <si>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</si>
  <si>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</si>
  <si>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</si>
  <si>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</si>
  <si>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</si>
  <si>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</si>
  <si>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</si>
  <si>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</si>
  <si>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</si>
  <si>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</si>
  <si>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</si>
  <si>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</si>
  <si>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</si>
  <si>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</si>
  <si>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</si>
  <si>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</si>
  <si>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</si>
  <si>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</si>
  <si>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</si>
  <si>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</si>
  <si>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</si>
  <si>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</si>
  <si>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</si>
  <si>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</si>
  <si>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</si>
  <si>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</si>
  <si>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</si>
  <si>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</si>
  <si>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</si>
  <si>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</si>
  <si>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</si>
  <si>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</si>
  <si>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</si>
  <si>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</si>
  <si>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</si>
  <si>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</si>
  <si>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</si>
  <si>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</si>
  <si>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</si>
  <si>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</si>
  <si>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</si>
  <si>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</si>
  <si>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</si>
  <si>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</si>
  <si>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</si>
  <si>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</si>
  <si>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</si>
  <si>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</si>
  <si>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</si>
  <si>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</si>
  <si>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</si>
  <si>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</si>
  <si>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</si>
  <si>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</si>
  <si>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</si>
  <si>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</si>
  <si>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</si>
  <si>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</si>
  <si>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</si>
  <si>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</si>
  <si>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</si>
  <si>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</si>
  <si>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</si>
  <si>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</si>
  <si>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</si>
  <si>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</si>
  <si>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</si>
  <si>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</si>
  <si>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</si>
  <si>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</si>
  <si>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</si>
  <si>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</si>
  <si>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</si>
  <si>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</si>
  <si>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</si>
  <si>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</si>
  <si>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</si>
  <si>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</si>
  <si>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</si>
  <si>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</si>
  <si>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</si>
  <si>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</si>
  <si>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</si>
  <si>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</si>
  <si>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</si>
  <si>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</si>
  <si>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</si>
  <si>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</si>
  <si>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</si>
  <si>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</si>
  <si>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</si>
  <si>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</si>
  <si>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</si>
  <si>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</si>
  <si>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</si>
  <si>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</si>
  <si>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</si>
  <si>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</si>
  <si>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</si>
  <si>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</si>
  <si>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</si>
  <si>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</si>
  <si>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</si>
  <si>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</si>
  <si>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</si>
  <si>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</si>
  <si>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</si>
  <si>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</si>
  <si>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</si>
  <si>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</si>
  <si>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</si>
  <si>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</si>
  <si>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</si>
  <si>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</si>
  <si>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</si>
  <si>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</si>
  <si>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</si>
  <si>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</si>
  <si>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</si>
  <si>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</si>
  <si>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</si>
  <si>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</si>
  <si>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</si>
  <si>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</si>
  <si>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</si>
  <si>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</si>
  <si>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</si>
  <si>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</si>
  <si>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</si>
  <si>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</si>
  <si>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</si>
  <si>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</si>
  <si>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</si>
  <si>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</si>
  <si>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</si>
  <si>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</si>
  <si>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</si>
  <si>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</si>
  <si>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</si>
  <si>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</si>
  <si>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</si>
  <si>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</si>
  <si>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</si>
  <si>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</si>
  <si>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</si>
  <si>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</si>
  <si>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</si>
  <si>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</si>
  <si>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</si>
  <si>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</si>
  <si>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</si>
  <si>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</si>
  <si>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</si>
  <si>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</si>
  <si>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</si>
  <si>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</si>
  <si>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</si>
  <si>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</si>
  <si>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</si>
  <si>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</si>
  <si>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</si>
  <si>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</si>
  <si>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</si>
  <si>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</si>
  <si>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</si>
  <si>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</si>
  <si>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</si>
  <si>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</si>
  <si>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</si>
  <si>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</si>
  <si>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</si>
  <si>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</si>
  <si>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</si>
  <si>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</si>
  <si>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</si>
  <si>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</si>
  <si>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</si>
  <si>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</si>
  <si>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</si>
  <si>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</si>
  <si>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</si>
  <si>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</si>
  <si>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</si>
  <si>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</si>
  <si>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</si>
  <si>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</si>
  <si>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</si>
  <si>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</si>
  <si>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</si>
  <si>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</si>
  <si>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</si>
  <si>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</si>
  <si>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</si>
  <si>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</si>
  <si>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</si>
  <si>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</si>
  <si>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</si>
  <si>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</si>
  <si>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</si>
  <si>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</si>
  <si>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</si>
  <si>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</si>
  <si>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</si>
  <si>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</si>
  <si>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</si>
  <si>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</si>
  <si>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</si>
  <si>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</si>
  <si>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</si>
  <si>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</si>
  <si>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</si>
  <si>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</si>
  <si>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</si>
  <si>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</si>
  <si>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</si>
  <si>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</si>
  <si>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</si>
  <si>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</si>
  <si>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</si>
  <si>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</si>
  <si>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</si>
  <si>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</si>
  <si>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</si>
  <si>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</si>
  <si>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</si>
  <si>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</si>
  <si>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</si>
  <si>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</si>
  <si>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</si>
  <si>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</si>
  <si>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</si>
  <si>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</si>
  <si>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</si>
  <si>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</si>
  <si>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</si>
  <si>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</si>
  <si>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</si>
  <si>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</si>
  <si>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</si>
  <si>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</si>
  <si>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</si>
  <si>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</si>
  <si>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</si>
  <si>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</si>
  <si>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</si>
  <si>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</si>
  <si>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</si>
  <si>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</si>
  <si>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</si>
  <si>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</si>
  <si>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</si>
  <si>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</si>
  <si>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</si>
  <si>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</si>
  <si>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</si>
  <si>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</si>
  <si>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</si>
  <si>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</si>
  <si>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</si>
  <si>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</si>
  <si>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</si>
  <si>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</si>
  <si>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</si>
  <si>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</si>
  <si>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</si>
  <si>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</si>
  <si>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</si>
  <si>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</si>
  <si>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</si>
  <si>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</si>
  <si>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</si>
  <si>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</si>
  <si>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</si>
  <si>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</si>
  <si>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</si>
  <si>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</si>
  <si>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</si>
  <si>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</si>
  <si>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</si>
  <si>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</si>
  <si>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</si>
  <si>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</si>
  <si>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</si>
  <si>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</si>
  <si>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</si>
  <si>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</si>
  <si>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</si>
  <si>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</si>
  <si>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</si>
  <si>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</si>
  <si>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</si>
  <si>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</si>
  <si>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</si>
  <si>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</si>
  <si>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</si>
  <si>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</si>
  <si>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</si>
  <si>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</si>
  <si>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</si>
  <si>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</si>
  <si>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</si>
  <si>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</si>
  <si>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</si>
  <si>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</si>
  <si>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</si>
  <si>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</si>
  <si>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</si>
  <si>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</si>
  <si>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</si>
  <si>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</si>
  <si>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</si>
  <si>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</si>
  <si>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</si>
  <si>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</si>
  <si>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</si>
  <si>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</si>
  <si>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</si>
  <si>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</si>
  <si>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</si>
  <si>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</si>
  <si>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</si>
  <si>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</si>
  <si>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</si>
  <si>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</si>
  <si>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</si>
  <si>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</si>
  <si>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</si>
  <si>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</si>
  <si>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</si>
  <si>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</si>
  <si>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</si>
  <si>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</si>
  <si>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</si>
  <si>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</si>
  <si>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</si>
  <si>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</si>
  <si>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</si>
  <si>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</si>
  <si>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</si>
  <si>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</si>
  <si>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</si>
  <si>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</si>
  <si>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</si>
  <si>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</si>
  <si>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</si>
  <si>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</si>
  <si>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</si>
  <si>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</si>
  <si>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</si>
  <si>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</si>
  <si>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</si>
  <si>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</si>
  <si>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</si>
  <si>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</si>
  <si>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</si>
  <si>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</si>
  <si>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</si>
  <si>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</si>
  <si>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</si>
  <si>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</si>
  <si>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</si>
  <si>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</si>
  <si>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</si>
  <si>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</si>
  <si>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</si>
  <si>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</si>
  <si>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</si>
  <si>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</si>
  <si>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</si>
  <si>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</si>
  <si>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</si>
  <si>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</si>
  <si>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</si>
  <si>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</si>
  <si>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</si>
  <si>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</si>
  <si>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</si>
  <si>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</si>
  <si>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</si>
  <si>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</si>
  <si>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</si>
  <si>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</si>
  <si>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</si>
  <si>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</si>
  <si>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</si>
  <si>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</si>
  <si>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</si>
  <si>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</si>
  <si>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</si>
  <si>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</si>
  <si>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</si>
  <si>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</si>
  <si>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</si>
  <si>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</si>
  <si>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</si>
  <si>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</si>
  <si>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</si>
  <si>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</si>
  <si>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</si>
  <si>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</si>
  <si>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</si>
  <si>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</si>
  <si>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</si>
  <si>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</si>
  <si>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</si>
  <si>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</si>
  <si>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</si>
  <si>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</si>
  <si>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</si>
  <si>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</si>
  <si>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</si>
  <si>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</si>
  <si>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</si>
  <si>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</si>
  <si>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</si>
  <si>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</si>
  <si>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</si>
  <si>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</si>
  <si>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</si>
  <si>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</si>
  <si>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</si>
  <si>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</si>
  <si>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</si>
  <si>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</si>
  <si>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</si>
  <si>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</si>
  <si>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</si>
  <si>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</si>
  <si>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</si>
  <si>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</si>
  <si>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</si>
  <si>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</si>
  <si>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</si>
  <si>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</si>
  <si>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</si>
  <si>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</si>
  <si>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</si>
  <si>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</si>
  <si>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</si>
  <si>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</si>
  <si>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</si>
  <si>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</si>
  <si>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</si>
  <si>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</si>
  <si>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</si>
  <si>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</si>
  <si>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</si>
  <si>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</si>
  <si>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</si>
  <si>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</si>
  <si>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</si>
  <si>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</si>
  <si>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</si>
  <si>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</si>
  <si>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</si>
  <si>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</si>
  <si>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</si>
  <si>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</si>
  <si>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</si>
  <si>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</si>
  <si>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</si>
  <si>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</si>
  <si>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</si>
  <si>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</si>
  <si>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</si>
  <si>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</si>
  <si>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</si>
  <si>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</si>
  <si>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</si>
  <si>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</si>
  <si>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</si>
  <si>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</si>
  <si>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</si>
  <si>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</si>
  <si>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</si>
  <si>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</si>
  <si>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</si>
  <si>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</si>
  <si>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</si>
  <si>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</si>
  <si>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</si>
  <si>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</si>
  <si>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</si>
  <si>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</si>
  <si>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</si>
  <si>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</si>
  <si>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</si>
  <si>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</si>
  <si>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</si>
  <si>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</si>
  <si>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</si>
  <si>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</si>
  <si>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</si>
  <si>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</si>
  <si>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</si>
  <si>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</si>
  <si>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</si>
  <si>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</si>
  <si>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</si>
  <si>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</si>
  <si>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</si>
  <si>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</si>
  <si>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</si>
  <si>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</si>
  <si>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</si>
  <si>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</si>
  <si>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</si>
  <si>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</si>
  <si>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</si>
  <si>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</si>
  <si>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</si>
  <si>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</si>
  <si>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</si>
  <si>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</si>
  <si>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</si>
  <si>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</si>
  <si>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</si>
  <si>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</si>
  <si>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</si>
  <si>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</si>
  <si>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</si>
  <si>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</si>
  <si>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</si>
  <si>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</si>
  <si>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</si>
  <si>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</si>
  <si>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</si>
  <si>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</si>
  <si>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</si>
  <si>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</si>
  <si>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</si>
  <si>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</si>
  <si>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</si>
  <si>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</si>
  <si>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</si>
  <si>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</si>
  <si>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</si>
  <si>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</si>
  <si>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</si>
  <si>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</si>
  <si>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</si>
  <si>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</si>
  <si>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</si>
  <si>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</si>
  <si>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</si>
  <si>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</si>
  <si>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</si>
  <si>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</si>
  <si>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</si>
  <si>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</si>
  <si>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</si>
  <si>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</si>
  <si>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</si>
  <si>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</si>
  <si>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</si>
  <si>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</si>
  <si>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</si>
  <si>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</si>
  <si>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</si>
  <si>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</si>
  <si>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</si>
  <si>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</si>
  <si>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</si>
  <si>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</si>
  <si>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</si>
  <si>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</si>
  <si>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</si>
  <si>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</si>
  <si>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</si>
  <si>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</si>
  <si>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</si>
  <si>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</si>
  <si>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</si>
  <si>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</si>
  <si>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</si>
  <si>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</si>
  <si>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</si>
  <si>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</si>
  <si>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</si>
  <si>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</si>
  <si>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</si>
  <si>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</si>
  <si>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</si>
  <si>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</si>
  <si>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</si>
  <si>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</si>
  <si>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</si>
  <si>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</si>
  <si>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</si>
  <si>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</si>
  <si>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</si>
  <si>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</si>
  <si>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</si>
  <si>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</si>
  <si>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</si>
  <si>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</si>
  <si>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</si>
  <si>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</si>
  <si>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</si>
  <si>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</si>
  <si>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</si>
  <si>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</si>
  <si>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</si>
  <si>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</si>
  <si>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</si>
  <si>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</si>
  <si>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</si>
  <si>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</si>
  <si>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</si>
  <si>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</si>
  <si>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</si>
  <si>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</si>
  <si>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</si>
  <si>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</si>
  <si>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</si>
  <si>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</si>
  <si>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</si>
  <si>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</si>
  <si>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</si>
  <si>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</si>
  <si>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</si>
  <si>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</si>
  <si>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</si>
  <si>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</si>
  <si>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</si>
  <si>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</si>
  <si>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</si>
  <si>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</si>
  <si>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</si>
  <si>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</si>
  <si>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</si>
  <si>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</si>
  <si>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</si>
  <si>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</si>
  <si>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</si>
  <si>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</si>
  <si>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</si>
  <si>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</si>
  <si>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</si>
  <si>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</si>
  <si>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</si>
  <si>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</si>
  <si>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</si>
  <si>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</si>
  <si>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</si>
  <si>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</si>
  <si>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</si>
  <si>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</si>
  <si>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</si>
  <si>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</si>
  <si>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</si>
  <si>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</si>
  <si>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</si>
  <si>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</si>
  <si>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</si>
  <si>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</si>
  <si>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</si>
  <si>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</si>
  <si>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</si>
  <si>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</si>
  <si>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</si>
  <si>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</si>
  <si>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</si>
  <si>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</si>
  <si>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</si>
  <si>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</si>
  <si>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</si>
  <si>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</si>
  <si>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</si>
  <si>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</si>
  <si>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</si>
  <si>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</si>
  <si>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</si>
  <si>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</si>
  <si>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</si>
  <si>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</si>
  <si>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</si>
  <si>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</si>
  <si>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</si>
  <si>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</si>
  <si>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</si>
  <si>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</si>
  <si>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</si>
  <si>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</si>
  <si>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</si>
  <si>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</si>
  <si>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</si>
  <si>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</si>
  <si>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</si>
  <si>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</si>
  <si>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</si>
  <si>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</si>
  <si>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</si>
  <si>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</si>
  <si>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</si>
  <si>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</si>
  <si>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</si>
  <si>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</si>
  <si>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</si>
  <si>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</si>
  <si>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</si>
  <si>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</si>
  <si>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</si>
  <si>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</si>
  <si>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</si>
  <si>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</si>
  <si>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</si>
  <si>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</si>
  <si>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</si>
  <si>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</si>
  <si>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</si>
  <si>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</si>
  <si>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</si>
  <si>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</si>
  <si>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</si>
  <si>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</si>
  <si>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</si>
  <si>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</si>
  <si>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</si>
  <si>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</si>
  <si>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</si>
  <si>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</si>
  <si>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</si>
  <si>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</si>
  <si>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</si>
  <si>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</si>
  <si>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</si>
  <si>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</si>
  <si>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</si>
  <si>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</si>
  <si>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</si>
  <si>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</si>
  <si>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</si>
  <si>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</si>
  <si>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</si>
  <si>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</si>
  <si>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</si>
  <si>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</si>
  <si>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</si>
  <si>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</si>
  <si>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</si>
  <si>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</si>
  <si>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</si>
  <si>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</si>
  <si>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</si>
  <si>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</si>
  <si>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</si>
  <si>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</si>
  <si>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</si>
  <si>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</si>
  <si>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</si>
  <si>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</si>
  <si>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</si>
  <si>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</si>
  <si>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</si>
  <si>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</si>
  <si>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</si>
  <si>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</si>
  <si>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</si>
  <si>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</si>
  <si>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</si>
  <si>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</si>
  <si>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</si>
  <si>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</si>
  <si>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</si>
  <si>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</si>
  <si>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</si>
  <si>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</si>
  <si>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</si>
  <si>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</si>
  <si>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</si>
  <si>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</si>
  <si>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</si>
  <si>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</si>
  <si>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</si>
  <si>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</si>
  <si>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</si>
  <si>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</si>
  <si>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</si>
  <si>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</si>
  <si>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</si>
  <si>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</si>
  <si>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</si>
  <si>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</si>
  <si>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</si>
  <si>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</si>
  <si>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</si>
  <si>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</si>
  <si>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</si>
  <si>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</si>
  <si>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</si>
  <si>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</si>
  <si>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</si>
  <si>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</si>
  <si>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</si>
  <si>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</si>
  <si>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</si>
  <si>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</si>
  <si>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</si>
  <si>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</si>
  <si>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</si>
  <si>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</si>
  <si>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</si>
  <si>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</si>
  <si>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</si>
  <si>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</si>
  <si>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</si>
  <si>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</si>
  <si>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</si>
  <si>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</si>
  <si>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</si>
  <si>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</si>
  <si>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</si>
  <si>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</si>
  <si>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</si>
  <si>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</si>
  <si>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</si>
  <si>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</si>
  <si>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</si>
  <si>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</si>
  <si>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</si>
  <si>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</si>
  <si>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</si>
  <si>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</si>
  <si>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</si>
  <si>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</si>
  <si>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</si>
  <si>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</si>
  <si>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</si>
  <si>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</si>
  <si>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</si>
  <si>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</si>
  <si>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</si>
  <si>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</si>
  <si>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</si>
  <si>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</si>
  <si>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</si>
  <si>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</si>
  <si>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</si>
  <si>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</si>
  <si>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</si>
  <si>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</si>
  <si>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</si>
  <si>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</si>
  <si>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</si>
  <si>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</si>
  <si>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</si>
  <si>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</si>
  <si>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</si>
  <si>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</si>
  <si>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</si>
  <si>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</si>
  <si>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</si>
  <si>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</si>
  <si>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</si>
  <si>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</si>
  <si>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</si>
  <si>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</si>
  <si>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</si>
  <si>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</si>
  <si>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</si>
  <si>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</si>
  <si>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</si>
  <si>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</si>
  <si>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</si>
  <si>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</si>
  <si>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</si>
  <si>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</si>
  <si>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</si>
  <si>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</si>
  <si>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</si>
  <si>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</si>
  <si>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</si>
  <si>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</si>
  <si>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</si>
  <si>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</si>
  <si>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</si>
  <si>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</si>
  <si>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</si>
  <si>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</si>
  <si>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</si>
  <si>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</si>
  <si>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</si>
  <si>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</si>
  <si>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</si>
  <si>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</si>
  <si>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</si>
  <si>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</si>
  <si>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</si>
  <si>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</si>
  <si>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</si>
  <si>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</si>
  <si>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</si>
  <si>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</si>
  <si>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</si>
  <si>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</si>
  <si>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</si>
  <si>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</si>
  <si>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</si>
  <si>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</si>
  <si>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</si>
  <si>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</si>
  <si>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</si>
  <si>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</si>
  <si>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</si>
  <si>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</si>
  <si>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</si>
  <si>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</si>
  <si>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</si>
  <si>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</si>
  <si>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</si>
  <si>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</si>
  <si>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</si>
  <si>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</si>
  <si>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</si>
  <si>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</si>
  <si>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</si>
  <si>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</si>
  <si>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</si>
  <si>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</si>
  <si>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</si>
  <si>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</si>
  <si>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</si>
  <si>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</si>
  <si>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</si>
  <si>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</si>
  <si>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</si>
  <si>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</si>
  <si>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</si>
  <si>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</si>
  <si>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</si>
  <si>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</si>
  <si>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</si>
  <si>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</si>
  <si>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</si>
  <si>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</si>
  <si>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</si>
  <si>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</si>
  <si>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</si>
  <si>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</si>
  <si>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</si>
  <si>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</si>
  <si>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</si>
  <si>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</si>
  <si>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</si>
  <si>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</si>
  <si>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</si>
  <si>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</si>
  <si>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</si>
  <si>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</si>
  <si>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</si>
  <si>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</si>
  <si>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</si>
  <si>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</si>
  <si>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</si>
  <si>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</si>
  <si>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</si>
  <si>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</si>
  <si>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</si>
  <si>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</si>
  <si>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</si>
  <si>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</si>
  <si>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</si>
  <si>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</si>
  <si>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</si>
  <si>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</si>
  <si>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</si>
  <si>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</si>
  <si>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</si>
  <si>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</si>
  <si>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</si>
  <si>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</si>
  <si>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</si>
  <si>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</si>
  <si>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</si>
  <si>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</si>
  <si>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</si>
  <si>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</si>
  <si>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</si>
  <si>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</si>
  <si>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</si>
  <si>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</si>
  <si>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</si>
  <si>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</si>
  <si>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</si>
  <si>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</si>
  <si>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</si>
  <si>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</si>
  <si>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</si>
  <si>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</si>
  <si>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</si>
  <si>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</si>
  <si>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</si>
  <si>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</si>
  <si>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</si>
  <si>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</si>
  <si>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</si>
  <si>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</si>
  <si>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</si>
  <si>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</si>
  <si>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</si>
  <si>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</si>
  <si>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</si>
  <si>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</si>
  <si>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</si>
  <si>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</si>
  <si>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</si>
  <si>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</si>
  <si>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</si>
  <si>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</si>
  <si>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</si>
  <si>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</si>
  <si>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</si>
  <si>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</si>
  <si>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</si>
  <si>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</si>
  <si>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</si>
  <si>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</si>
  <si>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</si>
  <si>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</si>
  <si>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</si>
  <si>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</si>
  <si>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</si>
  <si>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</si>
  <si>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</si>
  <si>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</si>
  <si>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</si>
  <si>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</si>
  <si>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</si>
  <si>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</si>
  <si>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</si>
  <si>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</si>
  <si>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</si>
  <si>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</si>
  <si>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</si>
  <si>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</si>
  <si>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</si>
  <si>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</si>
  <si>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</si>
  <si>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</si>
  <si>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</si>
  <si>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</si>
  <si>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</si>
  <si>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</si>
  <si>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</si>
  <si>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</si>
  <si>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</si>
  <si>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</si>
  <si>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</si>
  <si>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</si>
  <si>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</si>
  <si>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</si>
  <si>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</si>
  <si>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</si>
  <si>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</si>
  <si>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</si>
  <si>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</si>
  <si>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</si>
  <si>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</si>
  <si>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</si>
  <si>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</si>
  <si>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</si>
  <si>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</si>
  <si>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</si>
  <si>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</si>
  <si>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</si>
  <si>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</si>
  <si>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</si>
  <si>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</si>
  <si>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</si>
  <si>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</si>
  <si>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</si>
  <si>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</si>
  <si>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</si>
  <si>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</si>
  <si>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</si>
  <si>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</si>
  <si>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</si>
  <si>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</si>
  <si>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</si>
  <si>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</si>
  <si>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</si>
  <si>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</si>
  <si>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</si>
  <si>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</si>
  <si>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</si>
  <si>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</si>
  <si>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</si>
  <si>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</si>
  <si>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</si>
  <si>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</si>
  <si>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</si>
  <si>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</si>
  <si>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</si>
  <si>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</si>
  <si>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</si>
  <si>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</si>
  <si>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</si>
  <si>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</si>
  <si>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</si>
  <si>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</si>
  <si>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</si>
  <si>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</si>
  <si>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</si>
  <si>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</si>
  <si>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</si>
  <si>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</si>
  <si>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</si>
  <si>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</si>
  <si>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</si>
  <si>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</si>
  <si>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</si>
  <si>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</si>
  <si>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</si>
  <si>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</si>
  <si>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</si>
  <si>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</si>
  <si>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</si>
  <si>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</si>
  <si>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</si>
  <si>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</si>
  <si>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</si>
  <si>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</si>
  <si>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</si>
  <si>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</si>
  <si>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</si>
  <si>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</si>
  <si>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</si>
  <si>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</si>
  <si>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</si>
  <si>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</si>
  <si>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</si>
  <si>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</si>
  <si>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</si>
  <si>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</si>
  <si>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</si>
  <si>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</si>
  <si>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</si>
  <si>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</si>
  <si>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</si>
  <si>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</si>
  <si>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</si>
  <si>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</si>
  <si>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</si>
  <si>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</si>
  <si>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</si>
  <si>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</si>
  <si>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</si>
  <si>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</si>
  <si>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</si>
  <si>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</si>
  <si>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</si>
  <si>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</si>
  <si>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</si>
  <si>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</si>
  <si>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</si>
  <si>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</si>
  <si>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</si>
  <si>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</si>
  <si>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</si>
  <si>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</si>
  <si>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</si>
  <si>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</si>
  <si>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</si>
  <si>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</si>
  <si>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</si>
  <si>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</si>
  <si>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</si>
  <si>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</si>
  <si>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</si>
  <si>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</si>
  <si>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</si>
  <si>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</si>
  <si>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</si>
  <si>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</si>
  <si>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</si>
  <si>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</si>
  <si>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</si>
  <si>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</si>
  <si>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</si>
  <si>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</si>
  <si>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</si>
  <si>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</si>
  <si>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</si>
  <si>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</si>
  <si>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</si>
  <si>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</si>
  <si>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</si>
  <si>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</si>
  <si>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</si>
  <si>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</si>
  <si>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</si>
  <si>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</si>
  <si>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</si>
  <si>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</si>
  <si>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</si>
  <si>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</si>
  <si>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</si>
  <si>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</si>
  <si>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</si>
  <si>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</si>
  <si>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</si>
  <si>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</si>
  <si>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</si>
  <si>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</si>
  <si>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</si>
  <si>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</si>
  <si>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</si>
  <si>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</si>
  <si>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</si>
  <si>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</si>
  <si>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</si>
  <si>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</si>
  <si>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</si>
  <si>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</si>
  <si>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</si>
  <si>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</si>
  <si>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</si>
  <si>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</si>
  <si>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</si>
  <si>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</si>
  <si>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</si>
  <si>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</si>
  <si>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</si>
  <si>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</si>
  <si>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</si>
  <si>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</si>
  <si>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</si>
  <si>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</si>
  <si>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</si>
  <si>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</si>
  <si>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</si>
  <si>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</si>
  <si>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</si>
  <si>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</si>
  <si>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</si>
  <si>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</si>
  <si>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</si>
  <si>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</si>
  <si>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</si>
  <si>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</si>
  <si>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</si>
  <si>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</si>
  <si>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</si>
  <si>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</si>
  <si>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</si>
  <si>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</si>
  <si>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</si>
  <si>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</si>
  <si>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</si>
  <si>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</si>
  <si>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</si>
  <si>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</si>
  <si>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</si>
  <si>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</si>
  <si>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</si>
  <si>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</si>
  <si>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</si>
  <si>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</si>
  <si>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</si>
  <si>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</si>
  <si>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</si>
  <si>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</si>
  <si>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</si>
  <si>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</si>
  <si>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</si>
  <si>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</si>
  <si>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</si>
  <si>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</si>
  <si>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</si>
  <si>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</si>
  <si>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</si>
  <si>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</si>
  <si>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</si>
  <si>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</si>
  <si>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</si>
  <si>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</si>
  <si>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</si>
  <si>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</si>
  <si>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</si>
  <si>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</si>
  <si>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</si>
  <si>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</si>
  <si>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</si>
  <si>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</si>
  <si>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</si>
  <si>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</si>
  <si>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</si>
  <si>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</si>
  <si>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</si>
  <si>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</si>
  <si>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</si>
  <si>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</si>
  <si>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</si>
  <si>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</si>
  <si>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</si>
  <si>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</si>
  <si>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</si>
  <si>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</si>
  <si>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</si>
  <si>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</si>
  <si>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</si>
  <si>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</si>
  <si>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</si>
  <si>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</si>
  <si>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</si>
  <si>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</si>
  <si>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</si>
  <si>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</si>
  <si>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</si>
  <si>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</si>
  <si>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</si>
  <si>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</si>
  <si>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</si>
  <si>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</si>
  <si>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</si>
  <si>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</si>
  <si>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</si>
  <si>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</si>
  <si>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</si>
  <si>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</si>
  <si>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</si>
  <si>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</si>
  <si>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</si>
  <si>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</si>
  <si>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</si>
  <si>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</si>
  <si>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</si>
  <si>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</si>
  <si>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</si>
  <si>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</si>
  <si>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</si>
  <si>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</si>
  <si>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</si>
  <si>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</si>
  <si>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</si>
  <si>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</si>
  <si>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</si>
  <si>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</si>
  <si>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</si>
  <si>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</si>
  <si>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</si>
  <si>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</si>
  <si>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</si>
  <si>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</si>
  <si>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</si>
  <si>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</si>
  <si>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</si>
  <si>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</si>
  <si>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</si>
  <si>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</si>
  <si>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</si>
  <si>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</si>
  <si>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</si>
  <si>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</si>
  <si>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</si>
  <si>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</si>
  <si>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</si>
  <si>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</si>
  <si>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</si>
  <si>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</si>
  <si>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</si>
  <si>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</si>
  <si>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</si>
  <si>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</si>
  <si>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</si>
  <si>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</si>
  <si>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</si>
  <si>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</si>
  <si>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</si>
  <si>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</si>
  <si>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</si>
  <si>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</si>
  <si>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</si>
  <si>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</si>
  <si>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</si>
  <si>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</si>
  <si>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</si>
  <si>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</si>
  <si>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</si>
  <si>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</si>
  <si>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</si>
  <si>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</si>
  <si>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</si>
  <si>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</si>
  <si>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</si>
  <si>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</si>
  <si>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</si>
  <si>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</si>
  <si>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</si>
  <si>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</si>
  <si>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</si>
  <si>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</si>
  <si>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</si>
  <si>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</si>
  <si>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</si>
  <si>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</si>
  <si>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</si>
  <si>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</si>
  <si>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</si>
  <si>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</si>
  <si>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</si>
  <si>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</si>
  <si>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</si>
  <si>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</si>
  <si>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</si>
  <si>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</si>
  <si>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</si>
  <si>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</si>
  <si>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</si>
  <si>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</si>
  <si>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</si>
  <si>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</si>
  <si>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</si>
  <si>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</si>
  <si>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</si>
  <si>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</si>
  <si>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</si>
  <si>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</si>
  <si>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</si>
  <si>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</si>
  <si>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</si>
  <si>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</si>
  <si>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</si>
  <si>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</si>
  <si>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</si>
  <si>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</si>
  <si>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</si>
  <si>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</si>
  <si>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</si>
  <si>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</si>
  <si>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</si>
  <si>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</si>
  <si>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</si>
  <si>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</si>
  <si>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</si>
  <si>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</si>
  <si>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</si>
  <si>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</si>
  <si>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</si>
  <si>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</si>
  <si>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</si>
  <si>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</si>
  <si>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</si>
  <si>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</si>
  <si>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</si>
  <si>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</si>
  <si>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</si>
  <si>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</si>
  <si>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</si>
  <si>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</si>
  <si>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</si>
  <si>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</si>
  <si>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</si>
  <si>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</si>
  <si>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</si>
  <si>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</si>
  <si>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</si>
  <si>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</si>
  <si>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</si>
  <si>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</si>
  <si>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</si>
  <si>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</si>
  <si>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</si>
  <si>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</si>
  <si>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</si>
  <si>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</si>
  <si>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</si>
  <si>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</si>
  <si>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</si>
  <si>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</si>
  <si>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</si>
  <si>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</si>
  <si>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</si>
  <si>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</si>
  <si>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</si>
  <si>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</si>
  <si>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</si>
  <si>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</si>
  <si>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</si>
  <si>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</si>
  <si>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</si>
  <si>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</si>
  <si>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</si>
  <si>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</si>
  <si>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</si>
  <si>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</si>
  <si>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</si>
  <si>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</si>
  <si>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</si>
  <si>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</si>
  <si>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</si>
  <si>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</si>
  <si>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</si>
  <si>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</si>
  <si>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</si>
  <si>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</si>
  <si>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</si>
  <si>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</si>
  <si>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</si>
  <si>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</si>
  <si>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</si>
  <si>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</si>
  <si>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</si>
  <si>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</si>
  <si>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</si>
  <si>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</si>
  <si>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</si>
  <si>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</si>
  <si>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</si>
  <si>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</si>
  <si>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</si>
  <si>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</si>
  <si>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</si>
  <si>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</si>
  <si>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</si>
  <si>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</si>
  <si>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</si>
  <si>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</si>
  <si>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</si>
  <si>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</si>
  <si>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</si>
  <si>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</si>
  <si>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</si>
  <si>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</si>
  <si>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</si>
  <si>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</si>
  <si>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</si>
  <si>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</si>
  <si>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</si>
  <si>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</si>
  <si>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</si>
  <si>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</si>
  <si>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</si>
  <si>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</si>
  <si>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</si>
  <si>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</si>
  <si>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</si>
  <si>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</si>
  <si>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</si>
  <si>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</si>
  <si>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</si>
  <si>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</si>
  <si>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</si>
  <si>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</si>
  <si>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</si>
  <si>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</si>
  <si>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</si>
  <si>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</si>
  <si>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</si>
  <si>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</si>
  <si>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</si>
  <si>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</si>
  <si>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</si>
  <si>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</si>
  <si>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</si>
  <si>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</si>
  <si>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</si>
  <si>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</si>
  <si>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</si>
  <si>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</si>
  <si>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</si>
  <si>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</si>
  <si>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</si>
  <si>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</si>
  <si>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</si>
  <si>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</si>
  <si>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</si>
  <si>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</si>
  <si>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</si>
  <si>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</si>
  <si>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</si>
  <si>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</si>
  <si>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</si>
  <si>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</si>
  <si>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</si>
  <si>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</si>
  <si>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</si>
  <si>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</si>
  <si>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</si>
  <si>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</si>
  <si>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</si>
  <si>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</si>
  <si>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</si>
  <si>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</si>
  <si>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</si>
  <si>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</si>
  <si>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</si>
  <si>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</si>
  <si>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</si>
  <si>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</si>
  <si>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</si>
  <si>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</si>
  <si>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</si>
  <si>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</si>
  <si>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</si>
  <si>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</si>
  <si>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</si>
  <si>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</si>
  <si>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</si>
  <si>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</si>
  <si>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</si>
  <si>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</si>
  <si>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</si>
  <si>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</si>
  <si>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</si>
  <si>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</si>
  <si>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</si>
  <si>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</si>
  <si>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</si>
  <si>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</si>
  <si>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</si>
  <si>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</si>
  <si>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</si>
  <si>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</si>
  <si>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</si>
  <si>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</si>
  <si>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</si>
  <si>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</si>
  <si>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</si>
  <si>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</si>
  <si>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</si>
  <si>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</si>
  <si>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</si>
  <si>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</si>
  <si>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</si>
  <si>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</si>
  <si>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</si>
  <si>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</si>
  <si>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</si>
  <si>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</si>
  <si>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</si>
  <si>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</si>
  <si>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</si>
  <si>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</si>
  <si>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</si>
  <si>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</si>
  <si>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</si>
  <si>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</si>
  <si>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</si>
  <si>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</si>
  <si>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</si>
  <si>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</si>
  <si>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</si>
  <si>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</si>
  <si>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</si>
  <si>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</si>
  <si>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</si>
  <si>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</si>
  <si>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</si>
  <si>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</si>
  <si>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</si>
  <si>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</si>
  <si>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</si>
  <si>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</si>
  <si>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</si>
  <si>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</si>
  <si>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</si>
  <si>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</si>
  <si>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</si>
  <si>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</si>
  <si>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</si>
  <si>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</si>
  <si>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</si>
  <si>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</si>
  <si>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</si>
  <si>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</si>
  <si>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</si>
  <si>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</si>
  <si>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</si>
  <si>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</si>
  <si>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</si>
  <si>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</si>
  <si>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</si>
  <si>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</si>
  <si>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</si>
  <si>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</si>
  <si>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</si>
  <si>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</si>
  <si>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</si>
  <si>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</si>
  <si>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</si>
  <si>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</si>
  <si>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</si>
  <si>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</si>
  <si>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</si>
  <si>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</si>
  <si>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</si>
  <si>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</si>
  <si>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</si>
  <si>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</si>
  <si>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</si>
  <si>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</si>
  <si>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</si>
  <si>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</si>
  <si>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</si>
  <si>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</si>
  <si>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</si>
  <si>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</si>
  <si>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</si>
  <si>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</si>
  <si>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</si>
  <si>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</si>
  <si>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</si>
  <si>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</si>
  <si>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</si>
  <si>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</si>
  <si>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</si>
  <si>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</si>
  <si>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</si>
  <si>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</si>
  <si>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</si>
  <si>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</si>
  <si>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</si>
  <si>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</si>
  <si>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</si>
  <si>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</si>
  <si>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</si>
  <si>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</si>
  <si>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</si>
  <si>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</si>
  <si>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</si>
  <si>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</si>
  <si>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</si>
  <si>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</si>
  <si>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</si>
  <si>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</si>
  <si>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</si>
  <si>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</si>
  <si>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</si>
  <si>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</si>
  <si>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</si>
  <si>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</si>
  <si>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</si>
  <si>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</si>
  <si>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</si>
  <si>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</si>
  <si>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</si>
  <si>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</si>
  <si>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</si>
  <si>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</si>
  <si>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</si>
  <si>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</si>
  <si>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</si>
  <si>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</si>
  <si>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</si>
  <si>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</si>
  <si>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</si>
  <si>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</si>
  <si>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</si>
  <si>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</si>
  <si>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</si>
  <si>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</si>
  <si>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</si>
  <si>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</si>
  <si>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</si>
  <si>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</si>
  <si>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</si>
  <si>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</si>
  <si>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</si>
  <si>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</si>
  <si>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</si>
  <si>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</si>
  <si>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</si>
  <si>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</si>
  <si>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</si>
  <si>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</si>
  <si>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</si>
  <si>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</si>
  <si>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</si>
  <si>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</si>
  <si>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</si>
  <si>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</si>
  <si>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</si>
  <si>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</si>
  <si>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</si>
  <si>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</si>
  <si>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</si>
  <si>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</si>
  <si>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</si>
  <si>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</si>
  <si>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</si>
  <si>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</si>
  <si>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</si>
  <si>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</si>
  <si>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</si>
  <si>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</si>
  <si>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</si>
  <si>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</si>
  <si>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</si>
  <si>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</si>
  <si>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</si>
  <si>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</si>
  <si>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</si>
  <si>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</si>
  <si>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</si>
  <si>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</si>
  <si>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</si>
  <si>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</si>
  <si>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</si>
  <si>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</si>
  <si>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</si>
  <si>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</si>
  <si>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</si>
  <si>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</si>
  <si>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</si>
  <si>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</si>
  <si>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</si>
  <si>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</si>
  <si>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</si>
  <si>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</si>
  <si>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</si>
  <si>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</si>
  <si>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</si>
  <si>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</si>
  <si>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</si>
  <si>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</si>
  <si>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</si>
  <si>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</si>
  <si>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</si>
  <si>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</si>
  <si>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</si>
  <si>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</si>
  <si>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</si>
  <si>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</si>
  <si>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</si>
  <si>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</si>
  <si>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</si>
  <si>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</si>
  <si>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</si>
  <si>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</si>
  <si>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</si>
  <si>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</si>
  <si>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</si>
  <si>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</si>
  <si>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</si>
  <si>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</si>
  <si>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</si>
  <si>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</si>
  <si>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</si>
  <si>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</si>
  <si>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</si>
  <si>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</si>
  <si>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</si>
  <si>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</si>
  <si>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</si>
  <si>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</si>
  <si>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</si>
  <si>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</si>
  <si>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</si>
  <si>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</si>
  <si>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</si>
  <si>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</si>
  <si>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</si>
  <si>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</si>
  <si>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</si>
  <si>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</si>
  <si>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</si>
  <si>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</si>
  <si>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</si>
  <si>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</si>
  <si>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</si>
  <si>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</si>
  <si>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</si>
  <si>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</si>
  <si>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</si>
  <si>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</si>
  <si>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</si>
  <si>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</si>
  <si>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</si>
  <si>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</si>
  <si>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</si>
  <si>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</si>
  <si>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</si>
  <si>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</si>
  <si>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</si>
  <si>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</si>
  <si>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</si>
  <si>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</si>
  <si>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</si>
  <si>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</si>
  <si>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</si>
  <si>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</si>
  <si>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</si>
  <si>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</si>
  <si>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</si>
  <si>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</si>
  <si>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</si>
  <si>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</si>
  <si>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</si>
  <si>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</si>
  <si>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</si>
  <si>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</si>
  <si>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</si>
  <si>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</si>
  <si>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</si>
  <si>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</si>
  <si>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</si>
  <si>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</si>
  <si>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</si>
  <si>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</si>
  <si>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</si>
  <si>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</si>
  <si>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</si>
  <si>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</si>
  <si>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</si>
  <si>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</si>
  <si>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</si>
  <si>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</si>
  <si>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</si>
  <si>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</si>
  <si>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</si>
  <si>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</si>
  <si>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</si>
  <si>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</si>
  <si>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</si>
  <si>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</si>
  <si>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</si>
  <si>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</si>
  <si>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</si>
  <si>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</si>
  <si>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</si>
  <si>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</si>
  <si>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</si>
  <si>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</si>
  <si>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</si>
  <si>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</si>
  <si>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</si>
  <si>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</si>
  <si>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</si>
  <si>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</si>
  <si>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</si>
  <si>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</si>
  <si>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</si>
  <si>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</si>
  <si>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</si>
  <si>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</si>
  <si>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</si>
  <si>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</si>
  <si>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</si>
  <si>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</si>
  <si>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</si>
  <si>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</si>
  <si>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</si>
  <si>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</si>
  <si>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</si>
  <si>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</si>
  <si>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</si>
  <si>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</si>
  <si>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</si>
  <si>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</si>
  <si>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</si>
  <si>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</si>
  <si>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</si>
  <si>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</si>
  <si>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</si>
  <si>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</si>
  <si>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</si>
  <si>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</si>
  <si>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</si>
  <si>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</si>
  <si>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</si>
  <si>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</si>
  <si>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</si>
  <si>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</si>
  <si>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</si>
  <si>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</si>
  <si>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</si>
  <si>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</si>
  <si>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</si>
  <si>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</si>
  <si>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</si>
  <si>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</si>
  <si>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</si>
  <si>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</si>
  <si>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</si>
  <si>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</si>
  <si>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</si>
  <si>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</si>
  <si>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</si>
  <si>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</si>
  <si>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</si>
  <si>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</si>
  <si>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</si>
  <si>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</si>
  <si>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</si>
  <si>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</si>
  <si>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</si>
  <si>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</si>
  <si>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</si>
  <si>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</si>
  <si>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</si>
  <si>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</si>
  <si>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</si>
  <si>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</si>
  <si>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</si>
  <si>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</si>
  <si>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</si>
  <si>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</si>
  <si>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</si>
  <si>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</si>
  <si>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</si>
  <si>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</si>
  <si>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</si>
  <si>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</si>
  <si>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</si>
  <si>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</si>
  <si>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</si>
  <si>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</si>
  <si>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</si>
  <si>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</si>
  <si>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</si>
  <si>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</si>
  <si>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</si>
  <si>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</si>
  <si>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</si>
  <si>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</si>
  <si>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</si>
  <si>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</si>
  <si>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</si>
  <si>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</si>
  <si>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</si>
  <si>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</si>
  <si>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</si>
  <si>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</si>
  <si>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</si>
  <si>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</si>
  <si>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</si>
  <si>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</si>
  <si>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</si>
  <si>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</si>
  <si>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</si>
  <si>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</si>
  <si>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</si>
  <si>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</si>
  <si>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</si>
  <si>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</si>
  <si>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</si>
  <si>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</si>
  <si>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</si>
  <si>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</si>
  <si>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</si>
  <si>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</si>
  <si>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</si>
  <si>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</si>
  <si>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</si>
  <si>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</si>
  <si>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</si>
  <si>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</si>
  <si>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</si>
  <si>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</si>
  <si>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</si>
  <si>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</si>
  <si>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</si>
  <si>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</si>
  <si>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</si>
  <si>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</si>
  <si>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</si>
  <si>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</si>
  <si>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</si>
  <si>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</si>
  <si>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</si>
  <si>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</si>
  <si>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</si>
  <si>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</si>
  <si>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</si>
  <si>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</si>
  <si>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</si>
  <si>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</si>
  <si>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</si>
  <si>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</si>
  <si>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</si>
  <si>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</si>
  <si>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</si>
  <si>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</si>
  <si>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</si>
  <si>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</si>
  <si>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</si>
  <si>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</si>
  <si>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</si>
  <si>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</si>
  <si>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</si>
  <si>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</si>
  <si>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</si>
  <si>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</si>
  <si>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</si>
  <si>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</si>
  <si>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</si>
  <si>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</si>
  <si>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</si>
  <si>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</si>
  <si>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</si>
  <si>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</si>
  <si>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</si>
  <si>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</si>
  <si>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</si>
  <si>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</si>
  <si>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</si>
  <si>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</si>
  <si>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</si>
  <si>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</si>
  <si>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</si>
  <si>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</si>
  <si>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</si>
  <si>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</si>
  <si>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</si>
  <si>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</si>
  <si>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</si>
  <si>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</si>
  <si>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</si>
  <si>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</si>
  <si>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</si>
  <si>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</si>
  <si>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</si>
  <si>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</si>
  <si>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</si>
  <si>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</si>
  <si>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</si>
  <si>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</si>
  <si>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</si>
  <si>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</si>
  <si>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</si>
  <si>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</si>
  <si>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</si>
  <si>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</si>
  <si>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</si>
  <si>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</si>
  <si>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</si>
  <si>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</si>
  <si>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</si>
  <si>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</si>
  <si>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</si>
  <si>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</si>
  <si>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</si>
  <si>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</si>
  <si>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</si>
  <si>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</si>
  <si>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</si>
  <si>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</si>
  <si>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</si>
  <si>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</si>
  <si>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</si>
  <si>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</si>
  <si>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</si>
  <si>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</si>
  <si>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</si>
  <si>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</si>
  <si>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</si>
  <si>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</si>
  <si>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</si>
  <si>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</si>
  <si>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</si>
  <si>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</si>
  <si>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</si>
  <si>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</si>
  <si>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</si>
  <si>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</si>
  <si>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</si>
  <si>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</si>
  <si>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</si>
  <si>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</si>
  <si>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</si>
  <si>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</si>
  <si>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</si>
  <si>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</si>
  <si>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</si>
  <si>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</si>
  <si>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</si>
  <si>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</si>
  <si>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</si>
  <si>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</si>
  <si>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</si>
  <si>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</si>
  <si>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</si>
  <si>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</si>
  <si>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</si>
  <si>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</si>
  <si>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</si>
  <si>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</si>
  <si>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</si>
  <si>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</si>
  <si>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</si>
  <si>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</si>
  <si>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</si>
  <si>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</si>
  <si>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</si>
  <si>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</si>
  <si>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</si>
  <si>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</si>
  <si>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</si>
  <si>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</si>
  <si>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</si>
  <si>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</si>
  <si>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</si>
  <si>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</si>
  <si>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</si>
  <si>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</si>
  <si>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</si>
  <si>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</si>
  <si>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</si>
  <si>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</si>
  <si>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</si>
  <si>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</si>
  <si>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</si>
  <si>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</si>
  <si>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</si>
  <si>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</si>
  <si>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</si>
  <si>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</si>
  <si>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</si>
  <si>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</si>
  <si>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</si>
  <si>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</si>
  <si>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</si>
  <si>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</si>
  <si>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</si>
  <si>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</si>
  <si>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</si>
  <si>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</si>
  <si>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</si>
  <si>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</si>
  <si>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</si>
  <si>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</si>
  <si>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</si>
  <si>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</si>
  <si>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</si>
  <si>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</si>
  <si>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</si>
  <si>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</si>
  <si>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</si>
  <si>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</si>
  <si>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</si>
  <si>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</si>
  <si>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</si>
  <si>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</si>
  <si>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</si>
  <si>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</si>
  <si>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</si>
  <si>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</si>
  <si>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</si>
  <si>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</si>
  <si>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</si>
  <si>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</si>
  <si>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</si>
  <si>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</si>
  <si>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</si>
  <si>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</si>
  <si>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</si>
  <si>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</si>
  <si>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</si>
  <si>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</si>
  <si>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</si>
  <si>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</si>
  <si>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</si>
  <si>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</si>
  <si>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</si>
  <si>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</si>
  <si>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</si>
  <si>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</si>
  <si>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</si>
  <si>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</si>
  <si>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</si>
  <si>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</si>
  <si>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</si>
  <si>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</si>
  <si>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</si>
  <si>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</si>
  <si>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</si>
  <si>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</si>
  <si>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</si>
  <si>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</si>
  <si>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</si>
  <si>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</si>
  <si>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</si>
  <si>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</si>
  <si>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</si>
  <si>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</si>
  <si>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</si>
  <si>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</si>
  <si>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</si>
  <si>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</si>
  <si>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</si>
  <si>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</si>
  <si>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</si>
  <si>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</si>
  <si>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</si>
  <si>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</si>
  <si>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</si>
  <si>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</si>
  <si>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</si>
  <si>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</si>
  <si>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</si>
  <si>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</si>
  <si>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</si>
  <si>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</si>
  <si>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</si>
  <si>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</si>
  <si>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</si>
  <si>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</si>
  <si>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</si>
  <si>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</si>
  <si>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</si>
  <si>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</si>
  <si>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</si>
  <si>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</si>
  <si>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</si>
  <si>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</si>
  <si>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</si>
  <si>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</si>
  <si>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</si>
  <si>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</si>
  <si>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</si>
  <si>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</si>
  <si>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</si>
  <si>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</si>
  <si>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</si>
  <si>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</si>
  <si>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</si>
  <si>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</si>
  <si>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</si>
  <si>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</si>
  <si>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</si>
  <si>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</si>
  <si>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</si>
  <si>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</si>
  <si>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</si>
  <si>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</si>
  <si>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</si>
  <si>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</si>
  <si>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</si>
  <si>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</si>
  <si>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</si>
  <si>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</si>
  <si>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</si>
  <si>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</si>
  <si>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</si>
  <si>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</si>
  <si>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</si>
  <si>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</si>
  <si>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</si>
  <si>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</si>
  <si>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</si>
  <si>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</si>
  <si>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</si>
  <si>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</si>
  <si>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</si>
  <si>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</si>
  <si>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</si>
  <si>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</si>
  <si>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</si>
  <si>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</si>
  <si>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</si>
  <si>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</si>
  <si>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</si>
  <si>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</si>
  <si>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</si>
  <si>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</si>
  <si>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</si>
  <si>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</si>
  <si>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</si>
  <si>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</si>
  <si>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</si>
  <si>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</si>
  <si>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</si>
  <si>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</si>
  <si>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</si>
  <si>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</si>
  <si>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</si>
  <si>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</si>
  <si>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</si>
  <si>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</si>
  <si>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</si>
  <si>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</si>
  <si>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</si>
  <si>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</si>
  <si>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</si>
  <si>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</si>
  <si>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</si>
  <si>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</si>
  <si>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</si>
  <si>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</si>
  <si>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</si>
  <si>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</si>
  <si>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</si>
  <si>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</si>
  <si>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</si>
  <si>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</si>
  <si>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</si>
  <si>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</si>
  <si>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</si>
  <si>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</si>
  <si>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</si>
  <si>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</si>
  <si>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</si>
  <si>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</si>
  <si>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</si>
  <si>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</si>
  <si>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</si>
  <si>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</si>
  <si>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</si>
  <si>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</si>
  <si>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</si>
  <si>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</si>
  <si>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</si>
  <si>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</si>
  <si>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</si>
  <si>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</si>
  <si>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</si>
  <si>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</si>
  <si>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</si>
  <si>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</si>
  <si>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</si>
  <si>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</si>
  <si>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</si>
  <si>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</si>
  <si>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</si>
  <si>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</si>
  <si>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</si>
  <si>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</si>
  <si>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</si>
  <si>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</si>
  <si>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</si>
  <si>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</si>
  <si>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</si>
  <si>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</si>
  <si>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</si>
  <si>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</si>
  <si>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</si>
  <si>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</si>
  <si>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</si>
  <si>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</si>
  <si>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</si>
  <si>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</si>
  <si>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</si>
  <si>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</si>
  <si>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</si>
  <si>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</si>
  <si>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</si>
  <si>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</si>
  <si>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</si>
  <si>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</si>
  <si>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</si>
  <si>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</si>
  <si>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</si>
  <si>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</si>
  <si>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</si>
  <si>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</si>
  <si>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</si>
  <si>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</si>
  <si>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</si>
  <si>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</si>
  <si>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</si>
  <si>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</si>
  <si>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</si>
  <si>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</si>
  <si>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</si>
  <si>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</si>
  <si>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</si>
  <si>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</si>
  <si>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</si>
  <si>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</si>
  <si>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</si>
  <si>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</si>
  <si>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</si>
  <si>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</si>
  <si>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</si>
  <si>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</si>
  <si>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</si>
  <si>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</si>
  <si>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</si>
  <si>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</si>
  <si>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</si>
  <si>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</si>
  <si>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</si>
  <si>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</si>
  <si>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</si>
  <si>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</si>
  <si>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</si>
  <si>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</si>
  <si>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</si>
  <si>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</si>
  <si>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</si>
  <si>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</si>
  <si>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</si>
  <si>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</si>
  <si>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</si>
  <si>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</si>
  <si>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</si>
  <si>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</si>
  <si>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</si>
  <si>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</si>
  <si>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</si>
  <si>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</si>
  <si>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</si>
  <si>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</si>
  <si>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</si>
  <si>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</si>
  <si>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</si>
  <si>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</si>
  <si>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</si>
  <si>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</si>
  <si>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</si>
  <si>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</si>
  <si>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</si>
  <si>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</si>
  <si>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</si>
  <si>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</si>
  <si>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</si>
  <si>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</si>
  <si>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</si>
  <si>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</si>
  <si>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</si>
  <si>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</si>
  <si>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</si>
  <si>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</si>
  <si>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</si>
  <si>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</si>
  <si>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</si>
  <si>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</si>
  <si>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</si>
  <si>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</si>
  <si>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</si>
  <si>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</si>
  <si>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</si>
  <si>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</si>
  <si>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</si>
  <si>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</si>
  <si>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</si>
  <si>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</si>
  <si>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</si>
  <si>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</si>
  <si>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</si>
  <si>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</si>
  <si>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</si>
  <si>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</si>
  <si>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</si>
  <si>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</si>
  <si>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</si>
  <si>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</si>
  <si>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</si>
  <si>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</si>
  <si>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</si>
  <si>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</si>
  <si>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</si>
  <si>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</si>
  <si>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</si>
  <si>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</si>
  <si>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</si>
  <si>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</si>
  <si>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</si>
  <si>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</si>
  <si>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</si>
  <si>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</si>
  <si>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</si>
  <si>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</si>
  <si>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</si>
  <si>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</si>
  <si>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</si>
  <si>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</si>
  <si>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</si>
  <si>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</si>
  <si>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</si>
  <si>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</si>
  <si>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</si>
  <si>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</si>
  <si>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</si>
  <si>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</si>
  <si>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</si>
  <si>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</si>
  <si>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</si>
  <si>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</si>
  <si>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</si>
  <si>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</si>
  <si>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</si>
  <si>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</si>
  <si>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</si>
  <si>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</si>
  <si>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</si>
  <si>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</si>
  <si>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</si>
  <si>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</si>
  <si>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</si>
  <si>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</si>
  <si>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</si>
  <si>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</si>
  <si>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</si>
  <si>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</si>
  <si>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</si>
  <si>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</si>
  <si>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</si>
  <si>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</si>
  <si>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</si>
  <si>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</si>
  <si>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</si>
  <si>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</si>
  <si>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</si>
  <si>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</si>
  <si>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</si>
  <si>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</si>
  <si>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</si>
  <si>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</si>
  <si>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</si>
  <si>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</si>
  <si>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</si>
  <si>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</si>
  <si>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</si>
  <si>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</si>
  <si>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</si>
  <si>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</si>
  <si>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</si>
  <si>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</si>
  <si>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</si>
  <si>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</si>
  <si>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</si>
  <si>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</si>
  <si>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</si>
  <si>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</si>
  <si>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</si>
  <si>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</si>
  <si>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</si>
  <si>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</si>
  <si>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</si>
  <si>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</si>
  <si>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</si>
  <si>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</si>
  <si>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</si>
  <si>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</si>
  <si>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</si>
  <si>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</si>
  <si>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</si>
  <si>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</si>
  <si>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</si>
  <si>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</si>
  <si>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</si>
  <si>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</si>
  <si>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</si>
  <si>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</si>
  <si>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</si>
  <si>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</si>
  <si>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</si>
  <si>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</si>
  <si>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</si>
  <si>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</si>
  <si>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</si>
  <si>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</si>
  <si>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</si>
  <si>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</si>
  <si>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</si>
  <si>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</si>
  <si>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</si>
  <si>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</si>
  <si>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</si>
  <si>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</si>
  <si>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</si>
  <si>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</si>
  <si>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</si>
  <si>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</si>
  <si>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</si>
  <si>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</si>
  <si>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</si>
  <si>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</si>
  <si>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</si>
  <si>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</si>
  <si>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</si>
  <si>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</si>
  <si>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</si>
  <si>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</si>
  <si>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</si>
  <si>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</si>
  <si>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</si>
  <si>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</si>
  <si>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</si>
  <si>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</si>
  <si>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</si>
  <si>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</si>
  <si>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</si>
  <si>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</si>
  <si>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</si>
  <si>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</si>
  <si>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</si>
  <si>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</si>
  <si>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</si>
  <si>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</si>
  <si>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</si>
  <si>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</si>
  <si>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</si>
  <si>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</si>
  <si>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</si>
  <si>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</si>
  <si>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</si>
  <si>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</si>
  <si>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</si>
  <si>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</si>
  <si>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</si>
  <si>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</si>
  <si>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</si>
  <si>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</si>
  <si>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</si>
  <si>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</si>
  <si>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</si>
  <si>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</si>
  <si>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</si>
  <si>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</si>
  <si>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</si>
  <si>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</si>
  <si>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</si>
  <si>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</si>
  <si>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</si>
  <si>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</si>
  <si>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</si>
  <si>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</si>
  <si>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</si>
  <si>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</si>
  <si>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</si>
  <si>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</si>
  <si>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</si>
  <si>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</si>
  <si>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</si>
  <si>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</si>
  <si>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</si>
  <si>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</si>
  <si>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</si>
  <si>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</si>
  <si>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</si>
  <si>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</si>
  <si>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</si>
  <si>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</si>
  <si>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</si>
  <si>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</si>
  <si>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</si>
  <si>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</si>
  <si>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</si>
  <si>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</si>
  <si>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</si>
  <si>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</si>
  <si>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</si>
  <si>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</si>
  <si>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</si>
  <si>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</si>
  <si>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</si>
  <si>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</si>
  <si>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</si>
  <si>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</si>
  <si>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</si>
  <si>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</si>
  <si>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</si>
  <si>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</si>
  <si>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</si>
  <si>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</si>
  <si>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</si>
  <si>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</si>
  <si>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</si>
  <si>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</si>
  <si>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</si>
  <si>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</si>
  <si>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</si>
  <si>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</si>
  <si>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</si>
  <si>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</si>
  <si>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</si>
  <si>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</si>
  <si>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</si>
  <si>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</si>
  <si>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</si>
  <si>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</si>
  <si>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</si>
  <si>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</si>
  <si>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</si>
  <si>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</si>
  <si>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</si>
  <si>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</si>
  <si>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</si>
  <si>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</si>
  <si>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</si>
  <si>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</si>
  <si>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</si>
  <si>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</si>
  <si>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</si>
  <si>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</si>
  <si>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</si>
  <si>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</si>
  <si>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</si>
  <si>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</si>
  <si>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</si>
  <si>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</si>
  <si>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</si>
  <si>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</si>
  <si>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</si>
  <si>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</si>
  <si>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</si>
  <si>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</si>
  <si>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</si>
  <si>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</si>
  <si>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</si>
  <si>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</si>
  <si>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</si>
  <si>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</si>
  <si>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</si>
  <si>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</si>
  <si>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</si>
  <si>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</si>
  <si>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</si>
  <si>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</si>
  <si>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</si>
  <si>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</si>
  <si>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</si>
  <si>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</si>
  <si>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</si>
  <si>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</si>
  <si>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</si>
  <si>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</si>
  <si>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</si>
  <si>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</si>
  <si>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</si>
  <si>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</si>
  <si>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</si>
  <si>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</si>
  <si>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</si>
  <si>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</si>
  <si>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</si>
  <si>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</si>
  <si>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</si>
  <si>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</si>
  <si>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</si>
  <si>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</si>
  <si>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</si>
  <si>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</si>
  <si>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</si>
  <si>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</si>
  <si>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</si>
  <si>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</si>
  <si>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</si>
  <si>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</si>
  <si>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</si>
  <si>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</si>
  <si>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</si>
  <si>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</si>
  <si>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</si>
  <si>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</si>
  <si>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</si>
  <si>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</si>
  <si>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</si>
  <si>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</si>
  <si>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</si>
  <si>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</si>
  <si>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</si>
  <si>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</si>
  <si>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</si>
  <si>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</si>
  <si>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</si>
  <si>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</si>
  <si>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</si>
  <si>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</si>
  <si>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</si>
  <si>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</si>
  <si>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</si>
  <si>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</si>
  <si>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</si>
  <si>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</si>
  <si>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</si>
  <si>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</si>
  <si>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</si>
  <si>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</si>
  <si>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</si>
  <si>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</si>
  <si>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</si>
  <si>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</si>
  <si>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</si>
  <si>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</si>
  <si>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</si>
  <si>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</si>
  <si>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</si>
  <si>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</si>
  <si>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</si>
  <si>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</si>
  <si>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</si>
  <si>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</si>
  <si>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</si>
  <si>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</si>
  <si>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</si>
  <si>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</si>
  <si>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</si>
  <si>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</si>
  <si>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</si>
  <si>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</si>
  <si>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</si>
  <si>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</si>
  <si>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</si>
  <si>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</si>
  <si>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</si>
  <si>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</si>
  <si>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</si>
  <si>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</si>
  <si>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</si>
  <si>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</si>
  <si>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</si>
  <si>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</si>
  <si>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</si>
  <si>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</si>
  <si>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</si>
  <si>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</si>
  <si>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</si>
  <si>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</si>
  <si>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</si>
  <si>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</si>
  <si>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</si>
  <si>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</si>
  <si>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</si>
  <si>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</si>
  <si>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</si>
  <si>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</si>
  <si>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</si>
  <si>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</si>
  <si>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</si>
  <si>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</si>
  <si>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</si>
  <si>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</si>
  <si>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</si>
  <si>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</si>
  <si>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</si>
  <si>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</si>
  <si>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</si>
  <si>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</si>
  <si>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</si>
  <si>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</si>
  <si>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</si>
  <si>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</si>
  <si>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</si>
  <si>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</si>
  <si>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</si>
  <si>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</si>
  <si>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</si>
  <si>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</si>
  <si>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</si>
  <si>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</si>
  <si>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</si>
  <si>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</si>
  <si>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</si>
  <si>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</si>
  <si>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</si>
  <si>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</si>
  <si>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</si>
  <si>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</si>
  <si>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</si>
  <si>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</si>
  <si>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</si>
  <si>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</si>
  <si>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</si>
  <si>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</si>
  <si>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</si>
  <si>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</si>
  <si>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</si>
  <si>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</si>
  <si>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</si>
  <si>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</si>
  <si>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</si>
  <si>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</si>
  <si>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</si>
  <si>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</si>
  <si>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</si>
  <si>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</si>
  <si>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</si>
  <si>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</si>
  <si>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</si>
  <si>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</si>
  <si>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</si>
  <si>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</si>
  <si>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</si>
  <si>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</si>
  <si>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</si>
  <si>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</si>
  <si>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</si>
  <si>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</si>
  <si>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</si>
  <si>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</si>
  <si>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</si>
  <si>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</si>
  <si>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</si>
  <si>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</si>
  <si>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</si>
  <si>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</si>
  <si>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</si>
  <si>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</si>
  <si>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</si>
  <si>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</si>
  <si>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</si>
  <si>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</si>
  <si>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</si>
  <si>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</si>
  <si>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</si>
  <si>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</si>
  <si>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</si>
  <si>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</si>
  <si>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</si>
  <si>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</si>
  <si>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</si>
  <si>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</si>
  <si>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</si>
  <si>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</si>
  <si>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</si>
  <si>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</si>
  <si>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</si>
  <si>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</si>
  <si>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</si>
  <si>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</si>
  <si>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</si>
  <si>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</si>
  <si>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</si>
  <si>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</si>
  <si>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</si>
  <si>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</si>
  <si>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</si>
  <si>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</si>
  <si>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</si>
  <si>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</si>
  <si>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</si>
  <si>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</si>
  <si>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</si>
  <si>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</si>
  <si>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</si>
  <si>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</si>
  <si>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</si>
  <si>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</si>
  <si>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</si>
  <si>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</si>
  <si>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</si>
  <si>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</si>
  <si>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</si>
  <si>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</si>
  <si>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</si>
  <si>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</si>
  <si>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</si>
  <si>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</si>
  <si>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</si>
  <si>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</si>
  <si>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</si>
  <si>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</si>
  <si>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</si>
  <si>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</si>
  <si>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</si>
  <si>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</si>
  <si>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</si>
  <si>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</si>
  <si>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</si>
  <si>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</si>
  <si>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</si>
  <si>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</si>
  <si>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</si>
  <si>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</si>
  <si>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</si>
  <si>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</si>
  <si>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</si>
  <si>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</si>
  <si>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</si>
  <si>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</si>
  <si>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</si>
  <si>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</si>
  <si>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</si>
  <si>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</si>
  <si>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</si>
  <si>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</si>
  <si>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</si>
  <si>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</si>
  <si>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</si>
  <si>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</si>
  <si>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</si>
  <si>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</si>
  <si>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</si>
  <si>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</si>
  <si>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</si>
  <si>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</si>
  <si>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</si>
  <si>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</si>
  <si>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</si>
  <si>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</si>
  <si>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</si>
  <si>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</si>
  <si>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</si>
  <si>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</si>
  <si>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</si>
  <si>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</si>
  <si>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</si>
  <si>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</si>
  <si>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</si>
  <si>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</si>
  <si>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</si>
  <si>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</si>
  <si>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</si>
  <si>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</si>
  <si>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</si>
  <si>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</si>
  <si>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</si>
  <si>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</si>
  <si>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</si>
  <si>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</si>
  <si>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</si>
  <si>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</si>
  <si>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</si>
  <si>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</si>
  <si>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</si>
  <si>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</si>
  <si>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</si>
  <si>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</si>
  <si>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</si>
  <si>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</si>
  <si>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</si>
  <si>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</si>
  <si>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</si>
  <si>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</si>
  <si>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</si>
  <si>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</si>
  <si>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</si>
  <si>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</si>
  <si>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</si>
  <si>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</si>
  <si>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</si>
  <si>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</si>
  <si>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</si>
  <si>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</si>
  <si>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</si>
  <si>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</si>
  <si>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</si>
  <si>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</si>
  <si>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</si>
  <si>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</si>
  <si>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</si>
  <si>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</si>
  <si>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</si>
  <si>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</si>
  <si>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</si>
  <si>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</si>
  <si>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</si>
  <si>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</si>
  <si>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</si>
  <si>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</si>
  <si>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</si>
  <si>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</si>
  <si>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</si>
  <si>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</si>
  <si>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</si>
  <si>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</si>
  <si>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</si>
  <si>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</si>
  <si>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</si>
  <si>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</si>
  <si>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</si>
  <si>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</si>
  <si>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</si>
  <si>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</si>
  <si>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</si>
  <si>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</si>
  <si>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</si>
  <si>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</si>
  <si>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</si>
  <si>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</si>
  <si>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</si>
  <si>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</si>
  <si>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</si>
  <si>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</si>
  <si>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</si>
  <si>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</si>
  <si>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</si>
  <si>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</si>
  <si>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</si>
  <si>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</si>
  <si>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</si>
  <si>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</si>
  <si>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</si>
  <si>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</si>
  <si>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</si>
  <si>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</si>
  <si>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</si>
  <si>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</si>
  <si>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</si>
  <si>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</si>
  <si>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</si>
  <si>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</si>
  <si>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</si>
  <si>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</si>
  <si>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</si>
  <si>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</si>
  <si>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</si>
  <si>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</si>
  <si>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</si>
  <si>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</si>
  <si>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</si>
  <si>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</si>
  <si>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</si>
  <si>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</si>
  <si>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</si>
  <si>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</si>
  <si>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</si>
  <si>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</si>
  <si>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</si>
  <si>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</si>
  <si>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</si>
  <si>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</si>
  <si>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</si>
  <si>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</si>
  <si>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</si>
  <si>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</si>
  <si>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</si>
  <si>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</si>
  <si>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</si>
  <si>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</si>
  <si>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</si>
  <si>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</si>
  <si>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</si>
  <si>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</si>
  <si>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</si>
  <si>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</si>
  <si>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</si>
  <si>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</si>
  <si>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</si>
  <si>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</si>
  <si>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</si>
  <si>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</si>
  <si>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</si>
  <si>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</si>
  <si>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</si>
  <si>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</si>
  <si>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</si>
  <si>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</si>
  <si>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</si>
  <si>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</si>
  <si>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</si>
  <si>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</si>
  <si>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</si>
  <si>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</si>
  <si>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</si>
  <si>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</si>
  <si>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</si>
  <si>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</si>
  <si>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</si>
  <si>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</si>
  <si>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</si>
  <si>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</si>
  <si>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</si>
  <si>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</si>
  <si>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</si>
  <si>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</si>
  <si>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</si>
  <si>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</si>
  <si>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</si>
  <si>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</si>
  <si>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</si>
  <si>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</si>
  <si>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</si>
  <si>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</si>
  <si>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</si>
  <si>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</si>
  <si>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</si>
  <si>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</si>
  <si>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</si>
  <si>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</si>
  <si>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</si>
  <si>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</si>
  <si>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</si>
  <si>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</si>
  <si>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</si>
  <si>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</si>
  <si>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</si>
  <si>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</si>
  <si>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</si>
  <si>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</si>
  <si>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</si>
  <si>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</si>
  <si>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</si>
  <si>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</si>
  <si>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</si>
  <si>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</si>
  <si>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</si>
  <si>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</si>
  <si>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</si>
  <si>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</si>
  <si>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</si>
  <si>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</si>
  <si>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</si>
  <si>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</si>
  <si>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</si>
  <si>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</si>
  <si>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</si>
  <si>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</si>
  <si>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</si>
  <si>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</si>
  <si>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</si>
  <si>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</si>
  <si>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</si>
  <si>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</si>
  <si>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</si>
  <si>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</si>
  <si>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</si>
  <si>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</si>
  <si>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</si>
  <si>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</si>
  <si>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</si>
  <si>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</si>
  <si>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</si>
  <si>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</si>
  <si>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</si>
  <si>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</si>
  <si>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</si>
  <si>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</si>
  <si>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</si>
  <si>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</si>
  <si>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</si>
  <si>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</si>
  <si>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</si>
  <si>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</si>
  <si>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</si>
  <si>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</si>
  <si>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</si>
  <si>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</si>
  <si>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</si>
  <si>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</si>
  <si>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</si>
  <si>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</si>
  <si>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</si>
  <si>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</si>
  <si>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</si>
  <si>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</si>
  <si>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</si>
  <si>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</si>
  <si>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</si>
  <si>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</si>
  <si>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</si>
  <si>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</si>
  <si>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</si>
  <si>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</si>
  <si>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</si>
  <si>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</si>
  <si>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</si>
  <si>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</si>
  <si>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</si>
  <si>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</si>
  <si>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</si>
  <si>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</si>
  <si>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</si>
  <si>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</si>
  <si>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</si>
  <si>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</si>
  <si>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</si>
  <si>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</si>
  <si>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</si>
  <si>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</si>
  <si>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</si>
  <si>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</si>
  <si>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</si>
  <si>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</si>
  <si>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</si>
  <si>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</si>
  <si>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</si>
  <si>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</si>
  <si>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</si>
  <si>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</si>
  <si>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</si>
  <si>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</si>
  <si>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</si>
  <si>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</si>
  <si>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</si>
  <si>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</si>
  <si>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</si>
  <si>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</si>
  <si>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</si>
  <si>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</si>
  <si>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</si>
  <si>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</si>
  <si>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</si>
  <si>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</si>
  <si>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</si>
  <si>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</si>
  <si>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</si>
  <si>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</si>
  <si>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</si>
  <si>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</si>
  <si>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</si>
  <si>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</si>
  <si>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</si>
  <si>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</si>
  <si>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</si>
  <si>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</si>
  <si>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</si>
  <si>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</si>
  <si>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</si>
  <si>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</si>
  <si>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</si>
  <si>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</si>
  <si>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</si>
  <si>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</si>
  <si>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</si>
  <si>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</si>
  <si>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</si>
  <si>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</si>
  <si>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</si>
  <si>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</si>
  <si>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</si>
  <si>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</si>
  <si>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</si>
  <si>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</si>
  <si>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</si>
  <si>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</si>
  <si>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</si>
  <si>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</si>
  <si>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</si>
  <si>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</si>
  <si>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</si>
  <si>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</si>
  <si>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</si>
  <si>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</si>
  <si>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</si>
  <si>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</si>
  <si>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</si>
  <si>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</si>
  <si>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</si>
  <si>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</si>
  <si>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</si>
  <si>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</si>
  <si>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</si>
  <si>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</si>
  <si>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</si>
  <si>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</si>
  <si>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</si>
  <si>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</si>
  <si>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</si>
  <si>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</si>
  <si>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</si>
  <si>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</si>
  <si>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</si>
  <si>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</si>
  <si>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</si>
  <si>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</si>
  <si>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</si>
  <si>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</si>
  <si>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</si>
  <si>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</si>
  <si>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</si>
  <si>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</si>
  <si>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</si>
  <si>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</si>
  <si>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</si>
  <si>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</si>
  <si>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</si>
  <si>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</si>
  <si>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</si>
  <si>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</si>
  <si>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</si>
  <si>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</si>
  <si>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</si>
  <si>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</si>
  <si>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</si>
  <si>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</si>
  <si>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</si>
  <si>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</si>
  <si>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</si>
  <si>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</si>
  <si>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</si>
  <si>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</si>
  <si>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</si>
  <si>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</si>
  <si>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</si>
  <si>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</si>
  <si>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</si>
  <si>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</si>
  <si>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</si>
  <si>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</si>
  <si>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</si>
  <si>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</si>
  <si>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</si>
  <si>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</si>
  <si>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</si>
  <si>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</si>
  <si>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</si>
  <si>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</si>
  <si>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</si>
  <si>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</si>
  <si>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</si>
  <si>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</si>
  <si>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</si>
  <si>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</si>
  <si>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</si>
  <si>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</si>
  <si>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</si>
  <si>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</si>
  <si>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</si>
  <si>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</si>
  <si>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</si>
  <si>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</si>
  <si>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</si>
  <si>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</si>
  <si>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</si>
  <si>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</si>
  <si>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</si>
  <si>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</si>
  <si>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</si>
  <si>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</si>
  <si>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</si>
  <si>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</si>
  <si>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</si>
  <si>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</si>
  <si>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</si>
  <si>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</si>
  <si>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</si>
  <si>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</si>
  <si>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</si>
  <si>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</si>
  <si>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</si>
  <si>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</si>
  <si>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</si>
  <si>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</si>
  <si>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</si>
  <si>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</si>
  <si>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</si>
  <si>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</si>
  <si>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</si>
  <si>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</si>
  <si>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</si>
  <si>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</si>
  <si>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</si>
  <si>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</si>
  <si>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</si>
  <si>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</si>
  <si>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</si>
  <si>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</si>
  <si>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</si>
  <si>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</si>
  <si>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</si>
  <si>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</si>
  <si>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</si>
  <si>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</si>
  <si>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</si>
  <si>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</si>
  <si>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</si>
  <si>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</si>
  <si>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</si>
  <si>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</si>
  <si>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</si>
  <si>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</si>
  <si>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</si>
  <si>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</si>
  <si>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</si>
  <si>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</si>
  <si>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</si>
  <si>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</si>
  <si>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</si>
  <si>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</si>
  <si>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</si>
  <si>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</si>
  <si>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</si>
  <si>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</si>
  <si>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</si>
  <si>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</si>
  <si>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</si>
  <si>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</si>
  <si>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</si>
  <si>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</si>
  <si>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</si>
  <si>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</si>
  <si>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</si>
  <si>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</si>
  <si>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</si>
  <si>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</si>
  <si>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</si>
  <si>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</si>
  <si>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</si>
  <si>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</si>
  <si>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</si>
  <si>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</si>
  <si>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</si>
  <si>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</si>
  <si>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</si>
  <si>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</si>
  <si>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</si>
  <si>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</si>
  <si>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</si>
  <si>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</si>
  <si>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</si>
  <si>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</si>
  <si>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</si>
  <si>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</si>
  <si>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</si>
  <si>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</si>
  <si>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</si>
  <si>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</si>
  <si>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</si>
  <si>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</si>
  <si>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</si>
  <si>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</si>
  <si>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</si>
  <si>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</si>
  <si>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</si>
  <si>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</si>
  <si>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</si>
  <si>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</si>
  <si>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</si>
  <si>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</si>
  <si>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</si>
  <si>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</si>
  <si>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</si>
  <si>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</si>
  <si>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</si>
  <si>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</si>
  <si>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</si>
  <si>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</si>
  <si>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</si>
  <si>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</si>
  <si>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</si>
  <si>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</si>
  <si>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</si>
  <si>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</si>
  <si>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</si>
  <si>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</si>
  <si>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</si>
  <si>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</si>
  <si>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</si>
  <si>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</si>
  <si>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</si>
  <si>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</si>
  <si>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</si>
  <si>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</si>
  <si>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</si>
  <si>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</si>
  <si>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</si>
  <si>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</si>
  <si>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</si>
  <si>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</si>
  <si>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</si>
  <si>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</si>
  <si>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</si>
  <si>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</si>
  <si>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</si>
  <si>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</si>
  <si>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</si>
  <si>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</si>
  <si>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</si>
  <si>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</si>
  <si>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</si>
  <si>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</si>
  <si>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</si>
  <si>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</si>
  <si>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</si>
  <si>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</si>
  <si>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</si>
  <si>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</si>
  <si>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</si>
  <si>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</si>
  <si>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</si>
  <si>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</si>
  <si>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</si>
  <si>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</si>
  <si>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</si>
  <si>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</si>
  <si>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</si>
  <si>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</si>
  <si>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</si>
  <si>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</si>
  <si>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</si>
  <si>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</si>
  <si>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</si>
  <si>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</si>
  <si>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</si>
  <si>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</si>
  <si>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</si>
  <si>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</si>
  <si>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</si>
  <si>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</si>
  <si>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</si>
  <si>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</si>
  <si>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</si>
  <si>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</si>
  <si>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</si>
  <si>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</si>
  <si>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</si>
  <si>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</si>
  <si>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</si>
  <si>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</si>
  <si>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</si>
  <si>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</si>
  <si>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</si>
  <si>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</si>
  <si>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</si>
  <si>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</si>
  <si>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</si>
  <si>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</si>
  <si>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</si>
  <si>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</si>
  <si>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</si>
  <si>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</si>
  <si>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</si>
  <si>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</si>
  <si>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</si>
  <si>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</si>
  <si>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</si>
  <si>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</si>
  <si>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</si>
  <si>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</si>
  <si>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</si>
  <si>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</si>
  <si>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</si>
  <si>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</si>
  <si>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</si>
  <si>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</si>
  <si>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</si>
  <si>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</si>
  <si>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</si>
  <si>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</si>
  <si>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</si>
  <si>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</si>
  <si>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</si>
  <si>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</si>
  <si>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</si>
  <si>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</si>
  <si>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</si>
  <si>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</si>
  <si>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</si>
  <si>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</si>
  <si>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</si>
  <si>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</si>
  <si>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</si>
  <si>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</si>
  <si>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</si>
  <si>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</si>
  <si>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</si>
  <si>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</si>
  <si>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</si>
  <si>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</si>
  <si>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</si>
  <si>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</si>
  <si>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</si>
  <si>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</si>
  <si>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</si>
  <si>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</si>
  <si>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</si>
  <si>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</si>
  <si>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</si>
  <si>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</si>
  <si>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</si>
  <si>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</si>
  <si>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</si>
  <si>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</si>
  <si>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</si>
  <si>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</si>
  <si>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</si>
  <si>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</si>
  <si>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</si>
  <si>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</si>
  <si>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</si>
  <si>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</si>
  <si>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</si>
  <si>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</si>
  <si>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</si>
  <si>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</si>
  <si>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</si>
  <si>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</si>
  <si>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</si>
  <si>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</si>
  <si>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</si>
  <si>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</si>
  <si>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</si>
  <si>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</si>
  <si>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</si>
  <si>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</si>
  <si>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</si>
  <si>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</si>
  <si>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</si>
  <si>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</si>
  <si>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</si>
  <si>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</si>
  <si>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</si>
  <si>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</si>
  <si>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</si>
  <si>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</si>
  <si>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</si>
  <si>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</si>
  <si>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</si>
  <si>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</si>
  <si>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</si>
  <si>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</si>
  <si>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</si>
  <si>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</si>
  <si>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</si>
  <si>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</si>
  <si>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</si>
  <si>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</si>
  <si>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</si>
  <si>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</si>
  <si>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</si>
  <si>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</si>
  <si>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</si>
  <si>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</si>
  <si>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</si>
  <si>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</si>
  <si>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</si>
  <si>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</si>
  <si>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</si>
  <si>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</si>
  <si>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</si>
  <si>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</si>
  <si>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</si>
  <si>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</si>
  <si>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</si>
  <si>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</si>
  <si>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</si>
  <si>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</si>
  <si>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</si>
  <si>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</si>
  <si>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</si>
  <si>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</si>
  <si>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</si>
  <si>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</si>
  <si>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</si>
  <si>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</si>
  <si>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</si>
  <si>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</si>
  <si>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</si>
  <si>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</si>
  <si>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</si>
  <si>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</si>
  <si>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</si>
  <si>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</si>
  <si>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</si>
  <si>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</si>
  <si>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</si>
  <si>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</si>
  <si>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</si>
  <si>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</si>
  <si>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</si>
  <si>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</si>
  <si>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</si>
  <si>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</si>
  <si>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</si>
  <si>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</si>
  <si>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</si>
  <si>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</si>
  <si>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</si>
  <si>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</si>
  <si>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</si>
  <si>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</si>
  <si>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</si>
  <si>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</si>
  <si>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</si>
  <si>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</si>
  <si>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</si>
  <si>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</si>
  <si>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</si>
  <si>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</si>
  <si>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</si>
  <si>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</si>
  <si>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</si>
  <si>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</si>
  <si>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</si>
  <si>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</si>
  <si>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</si>
  <si>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</si>
  <si>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</si>
  <si>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</si>
  <si>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</si>
  <si>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</si>
  <si>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</si>
  <si>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</si>
  <si>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</si>
  <si>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</si>
  <si>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</si>
  <si>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</si>
  <si>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</si>
  <si>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</si>
  <si>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</si>
  <si>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</si>
  <si>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</si>
  <si>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</si>
  <si>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</si>
  <si>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</si>
  <si>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</si>
  <si>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</si>
  <si>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</si>
  <si>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</si>
  <si>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</si>
  <si>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</si>
  <si>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</si>
  <si>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</si>
  <si>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</si>
  <si>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</si>
  <si>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</si>
  <si>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</si>
  <si>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</si>
  <si>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</si>
  <si>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</si>
  <si>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</si>
  <si>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</si>
  <si>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</si>
  <si>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</si>
  <si>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</si>
  <si>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</si>
  <si>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</si>
  <si>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</si>
  <si>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</si>
  <si>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</si>
  <si>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</si>
  <si>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</si>
  <si>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</si>
  <si>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</si>
  <si>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</si>
  <si>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</si>
  <si>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</si>
  <si>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</si>
  <si>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</si>
  <si>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</si>
  <si>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</si>
  <si>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</si>
  <si>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</si>
  <si>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</si>
  <si>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</si>
  <si>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</si>
  <si>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</si>
  <si>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</si>
  <si>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</si>
  <si>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</si>
  <si>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</si>
  <si>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</si>
  <si>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</si>
  <si>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</si>
  <si>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</si>
  <si>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</si>
  <si>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</si>
  <si>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</si>
  <si>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</si>
  <si>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</si>
  <si>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</si>
  <si>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</si>
  <si>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</si>
  <si>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</si>
  <si>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</si>
  <si>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</si>
  <si>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</si>
  <si>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</si>
  <si>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</si>
  <si>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</si>
  <si>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</si>
  <si>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</si>
  <si>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</si>
  <si>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</si>
  <si>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</si>
  <si>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</si>
  <si>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</si>
  <si>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</si>
  <si>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</si>
  <si>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</si>
  <si>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</si>
  <si>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</si>
  <si>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</si>
  <si>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</si>
  <si>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</si>
  <si>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</si>
  <si>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</si>
  <si>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</si>
  <si>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</si>
  <si>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</si>
  <si>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</si>
  <si>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</si>
  <si>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</si>
  <si>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</si>
  <si>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</si>
  <si>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</si>
  <si>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</si>
  <si>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</si>
  <si>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</si>
  <si>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</si>
  <si>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</si>
  <si>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</si>
  <si>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</si>
  <si>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</si>
  <si>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</si>
  <si>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</si>
  <si>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</si>
  <si>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</si>
  <si>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</si>
  <si>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</si>
  <si>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</si>
  <si>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</si>
  <si>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</si>
  <si>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</si>
  <si>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</si>
  <si>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</si>
  <si>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</si>
  <si>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</si>
  <si>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</si>
  <si>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</si>
  <si>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</si>
  <si>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</si>
  <si>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</si>
  <si>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</si>
  <si>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</si>
  <si>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</si>
  <si>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</si>
  <si>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</si>
  <si>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</si>
  <si>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</si>
  <si>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</si>
  <si>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</si>
  <si>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</si>
  <si>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</si>
  <si>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</si>
  <si>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</si>
  <si>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</si>
  <si>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</si>
  <si>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</si>
  <si>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</si>
  <si>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</si>
  <si>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</si>
  <si>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</si>
  <si>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</si>
  <si>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</si>
  <si>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</si>
  <si>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</si>
  <si>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</si>
  <si>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</si>
  <si>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</si>
  <si>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</si>
  <si>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</si>
  <si>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</si>
  <si>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</si>
  <si>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</si>
  <si>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</si>
  <si>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</si>
  <si>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</si>
  <si>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</si>
  <si>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</si>
  <si>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</si>
  <si>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</si>
  <si>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</si>
  <si>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</si>
  <si>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</si>
  <si>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</si>
  <si>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</si>
  <si>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</si>
  <si>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</si>
  <si>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</si>
  <si>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</si>
  <si>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</si>
  <si>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</si>
  <si>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</si>
  <si>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</si>
  <si>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</si>
  <si>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</si>
  <si>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</si>
  <si>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</si>
  <si>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</si>
  <si>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</si>
  <si>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</si>
  <si>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</si>
  <si>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</si>
  <si>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</si>
  <si>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</si>
  <si>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</si>
  <si>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</si>
  <si>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</si>
  <si>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</si>
  <si>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</si>
  <si>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</si>
  <si>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</si>
  <si>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</si>
  <si>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</si>
  <si>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</si>
  <si>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</si>
  <si>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</si>
  <si>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</si>
  <si>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</si>
  <si>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</si>
  <si>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</si>
  <si>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</si>
  <si>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</si>
  <si>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</si>
  <si>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</si>
  <si>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</si>
  <si>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</si>
  <si>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</si>
  <si>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</si>
  <si>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</si>
  <si>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</si>
  <si>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</si>
  <si>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</si>
  <si>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</si>
  <si>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</si>
  <si>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</si>
  <si>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</si>
  <si>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</si>
  <si>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</si>
  <si>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</si>
  <si>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</si>
  <si>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</si>
  <si>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</si>
  <si>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</si>
  <si>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</si>
  <si>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</si>
  <si>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</si>
  <si>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</si>
  <si>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</si>
  <si>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</si>
  <si>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</si>
  <si>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</si>
  <si>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</si>
  <si>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</si>
  <si>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</si>
  <si>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</si>
  <si>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</si>
  <si>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</si>
  <si>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</si>
  <si>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</si>
  <si>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</si>
  <si>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</si>
  <si>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</si>
  <si>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</si>
  <si>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</si>
  <si>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</si>
  <si>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</si>
  <si>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</si>
  <si>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</si>
  <si>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</si>
  <si>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</si>
  <si>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</si>
  <si>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</si>
  <si>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</si>
  <si>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</si>
  <si>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</si>
  <si>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</si>
  <si>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</si>
  <si>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</si>
  <si>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</si>
  <si>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</si>
  <si>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</si>
  <si>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</si>
  <si>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</si>
  <si>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</si>
  <si>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</si>
  <si>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</si>
  <si>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</si>
  <si>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</si>
  <si>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</si>
  <si>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</si>
  <si>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</si>
  <si>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</si>
  <si>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</si>
  <si>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</si>
  <si>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</si>
  <si>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</si>
  <si>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</si>
  <si>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</si>
  <si>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</si>
  <si>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</si>
  <si>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</si>
  <si>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</si>
  <si>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</si>
  <si>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</si>
  <si>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</si>
  <si>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</si>
  <si>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</si>
  <si>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</si>
  <si>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</si>
  <si>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</si>
  <si>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</si>
  <si>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</si>
  <si>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</si>
  <si>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</si>
  <si>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</si>
  <si>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</si>
  <si>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</si>
  <si>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</si>
  <si>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</si>
  <si>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</si>
  <si>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</si>
  <si>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</si>
  <si>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</si>
  <si>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</si>
  <si>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</si>
  <si>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</si>
  <si>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</si>
  <si>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</si>
  <si>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</si>
  <si>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</si>
  <si>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</si>
  <si>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</si>
  <si>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</si>
  <si>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</si>
  <si>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</si>
  <si>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</si>
  <si>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</si>
  <si>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</si>
  <si>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</si>
  <si>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</si>
  <si>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</si>
  <si>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</si>
  <si>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</si>
  <si>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</si>
  <si>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</si>
  <si>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</si>
  <si>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</si>
  <si>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</si>
  <si>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</si>
  <si>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</si>
  <si>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</si>
  <si>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</si>
  <si>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</si>
  <si>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</si>
  <si>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</si>
  <si>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</si>
  <si>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</si>
  <si>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</si>
  <si>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</si>
  <si>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</si>
  <si>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</si>
  <si>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</si>
  <si>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</si>
  <si>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</si>
  <si>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</si>
  <si>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</si>
  <si>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</si>
  <si>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</si>
  <si>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</si>
  <si>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</si>
  <si>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</si>
  <si>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</si>
  <si>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</si>
  <si>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</si>
  <si>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</si>
  <si>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</si>
  <si>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</si>
  <si>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</si>
  <si>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</si>
  <si>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</si>
  <si>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</si>
  <si>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</si>
  <si>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</si>
  <si>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</si>
  <si>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</si>
  <si>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</si>
  <si>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</si>
  <si>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</si>
  <si>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</si>
  <si>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</si>
  <si>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</si>
  <si>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</si>
  <si>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</si>
  <si>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</si>
  <si>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</si>
  <si>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</si>
  <si>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</si>
  <si>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</si>
  <si>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</si>
  <si>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</si>
  <si>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</si>
  <si>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</si>
  <si>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</si>
  <si>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</si>
  <si>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</si>
  <si>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</si>
  <si>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</si>
  <si>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</si>
  <si>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</si>
  <si>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</si>
  <si>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</si>
  <si>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</si>
  <si>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</si>
  <si>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</si>
  <si>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</si>
  <si>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</si>
  <si>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</si>
  <si>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</si>
  <si>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</si>
  <si>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</si>
  <si>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</si>
  <si>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</si>
  <si>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</si>
  <si>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</si>
  <si>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</si>
  <si>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</si>
  <si>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</si>
  <si>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</si>
  <si>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</si>
  <si>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</si>
  <si>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</si>
  <si>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</si>
  <si>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</si>
  <si>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</si>
  <si>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</si>
  <si>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</si>
  <si>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</si>
  <si>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</si>
  <si>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</si>
  <si>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</si>
  <si>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</si>
  <si>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</si>
  <si>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</si>
  <si>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</si>
  <si>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</si>
  <si>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</si>
  <si>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</si>
  <si>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</si>
  <si>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</si>
  <si>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</si>
  <si>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</si>
  <si>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</si>
  <si>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</si>
  <si>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</si>
  <si>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</si>
  <si>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</si>
  <si>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</si>
  <si>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</si>
  <si>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</si>
  <si>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</si>
  <si>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</si>
  <si>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</si>
  <si>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</si>
  <si>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</si>
  <si>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</si>
  <si>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</si>
  <si>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</si>
  <si>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</si>
  <si>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</si>
  <si>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</si>
  <si>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</si>
  <si>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</si>
  <si>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</si>
  <si>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</si>
  <si>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</si>
  <si>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</si>
  <si>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</si>
  <si>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</si>
  <si>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</si>
  <si>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</si>
  <si>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</si>
  <si>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</si>
  <si>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</si>
  <si>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</si>
  <si>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</si>
  <si>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</si>
  <si>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</si>
  <si>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</si>
  <si>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</si>
  <si>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</si>
  <si>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</si>
  <si>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</si>
  <si>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</si>
  <si>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</si>
  <si>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</si>
  <si>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</si>
  <si>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</si>
  <si>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</si>
  <si>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</si>
  <si>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</si>
  <si>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</si>
  <si>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</si>
  <si>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</si>
  <si>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</si>
  <si>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</si>
  <si>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</si>
  <si>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</si>
  <si>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</si>
  <si>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</si>
  <si>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</si>
  <si>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</si>
  <si>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</si>
  <si>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</si>
  <si>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</si>
  <si>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</si>
  <si>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</si>
  <si>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</si>
  <si>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</si>
  <si>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</si>
  <si>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</si>
  <si>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</si>
  <si>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</si>
  <si>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</si>
  <si>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</si>
  <si>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</si>
  <si>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</si>
  <si>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</si>
  <si>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</si>
  <si>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</si>
  <si>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</si>
  <si>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</si>
  <si>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</si>
  <si>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</si>
  <si>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</si>
  <si>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</si>
  <si>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</si>
  <si>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</si>
  <si>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</si>
  <si>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</si>
  <si>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</si>
  <si>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</si>
  <si>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</si>
  <si>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</si>
  <si>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</si>
  <si>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</si>
  <si>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</si>
  <si>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</si>
  <si>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</si>
  <si>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</si>
  <si>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</si>
  <si>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</si>
  <si>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</si>
  <si>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</si>
  <si>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</si>
  <si>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</si>
  <si>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</si>
  <si>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</si>
  <si>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</si>
  <si>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</si>
  <si>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</si>
  <si>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</si>
  <si>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</si>
  <si>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</si>
  <si>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</si>
  <si>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</si>
  <si>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</si>
  <si>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</si>
  <si>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</si>
  <si>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</si>
  <si>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</si>
  <si>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</si>
  <si>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</si>
  <si>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</si>
  <si>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</si>
  <si>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</si>
  <si>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</si>
  <si>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</si>
  <si>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</si>
  <si>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</si>
  <si>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</si>
  <si>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</si>
  <si>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</si>
  <si>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</si>
  <si>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</si>
  <si>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</si>
  <si>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</si>
  <si>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</si>
  <si>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</si>
  <si>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</si>
  <si>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</si>
  <si>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</si>
  <si>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</si>
  <si>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</si>
  <si>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</si>
  <si>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</si>
  <si>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</si>
  <si>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</si>
  <si>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</si>
  <si>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</si>
  <si>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</si>
  <si>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</si>
  <si>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</si>
  <si>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</si>
  <si>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</si>
  <si>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</si>
  <si>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</si>
  <si>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</si>
  <si>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</si>
  <si>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</si>
  <si>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</si>
  <si>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</si>
  <si>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</si>
  <si>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</si>
  <si>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</si>
  <si>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</si>
  <si>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</si>
  <si>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</si>
  <si>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</si>
  <si>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</si>
  <si>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</si>
  <si>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</si>
  <si>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</si>
  <si>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</si>
  <si>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</si>
  <si>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</si>
  <si>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</si>
  <si>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</si>
  <si>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</si>
  <si>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</si>
  <si>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</si>
  <si>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</si>
  <si>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</si>
  <si>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</si>
  <si>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</si>
  <si>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</si>
  <si>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</si>
  <si>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</si>
  <si>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</si>
  <si>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</si>
  <si>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</si>
  <si>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</si>
  <si>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</si>
  <si>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</si>
  <si>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</si>
  <si>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</si>
  <si>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</si>
  <si>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</si>
  <si>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</si>
  <si>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</si>
  <si>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</si>
  <si>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</si>
  <si>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</si>
  <si>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</si>
  <si>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</si>
  <si>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</si>
  <si>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</si>
  <si>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</si>
  <si>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</si>
  <si>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</si>
  <si>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</si>
  <si>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</si>
  <si>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</si>
  <si>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</si>
  <si>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</si>
  <si>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</si>
  <si>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</si>
  <si>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</si>
  <si>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</si>
  <si>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</si>
  <si>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</si>
  <si>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</si>
  <si>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</si>
  <si>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</si>
  <si>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</si>
  <si>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</si>
  <si>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</si>
  <si>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</si>
  <si>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</si>
  <si>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</si>
  <si>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</si>
  <si>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</si>
  <si>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</si>
  <si>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</si>
  <si>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</si>
  <si>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</si>
  <si>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</si>
  <si>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</si>
  <si>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</si>
  <si>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</si>
  <si>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</si>
  <si>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</si>
  <si>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</si>
  <si>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</si>
  <si>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</si>
  <si>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</si>
  <si>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</si>
  <si>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</si>
  <si>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</si>
  <si>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</si>
  <si>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</si>
  <si>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</si>
  <si>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</si>
  <si>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</si>
  <si>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</si>
  <si>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</si>
  <si>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</si>
  <si>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</si>
  <si>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</si>
  <si>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</si>
  <si>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</si>
  <si>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</si>
  <si>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</si>
  <si>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</si>
  <si>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</si>
  <si>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</si>
  <si>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</si>
  <si>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</si>
  <si>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</si>
  <si>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</si>
  <si>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</si>
  <si>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</si>
  <si>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</si>
  <si>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</si>
  <si>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</si>
  <si>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</si>
  <si>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</si>
  <si>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</si>
  <si>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</si>
  <si>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</si>
  <si>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</si>
  <si>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</si>
  <si>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</si>
  <si>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</si>
  <si>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</si>
  <si>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</si>
  <si>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</si>
  <si>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</si>
  <si>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</si>
  <si>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</si>
  <si>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</si>
  <si>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</si>
  <si>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</si>
  <si>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</si>
  <si>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</si>
  <si>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</si>
  <si>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</si>
  <si>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</si>
  <si>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</si>
  <si>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</si>
  <si>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</si>
  <si>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</si>
  <si>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</si>
  <si>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</si>
  <si>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</si>
  <si>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</si>
  <si>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</si>
  <si>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</si>
  <si>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</si>
  <si>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</si>
  <si>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</si>
  <si>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</si>
  <si>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</si>
  <si>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</si>
  <si>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</si>
  <si>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</si>
  <si>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</si>
  <si>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</si>
  <si>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</si>
  <si>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</si>
  <si>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</si>
  <si>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</si>
  <si>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</si>
  <si>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</si>
  <si>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</si>
  <si>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</si>
  <si>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</si>
  <si>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</si>
  <si>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</si>
  <si>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</si>
  <si>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</si>
  <si>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</si>
  <si>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</si>
  <si>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</si>
  <si>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</si>
  <si>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</si>
  <si>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</si>
  <si>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</si>
  <si>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</si>
  <si>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</si>
  <si>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</si>
  <si>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</si>
  <si>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</si>
  <si>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</si>
  <si>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</si>
  <si>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</si>
  <si>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</si>
  <si>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</si>
  <si>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</si>
  <si>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</si>
  <si>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</si>
  <si>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</si>
  <si>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</si>
  <si>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</si>
  <si>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</si>
  <si>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</si>
  <si>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</si>
  <si>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</si>
  <si>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</si>
  <si>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</si>
  <si>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</si>
  <si>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</si>
  <si>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</si>
  <si>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</si>
  <si>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</si>
  <si>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</si>
  <si>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</si>
  <si>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</si>
  <si>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</si>
  <si>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</si>
  <si>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</si>
  <si>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</si>
  <si>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</si>
  <si>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</si>
  <si>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</si>
  <si>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</si>
  <si>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</si>
  <si>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</si>
  <si>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</si>
  <si>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</si>
  <si>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</si>
  <si>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</si>
  <si>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</si>
  <si>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</si>
  <si>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</si>
  <si>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</si>
  <si>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</si>
  <si>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</si>
  <si>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</si>
  <si>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</si>
  <si>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</si>
  <si>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</si>
  <si>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</si>
  <si>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</si>
  <si>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</si>
  <si>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</si>
  <si>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</si>
  <si>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</si>
  <si>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</si>
  <si>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</si>
  <si>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</si>
  <si>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</si>
  <si>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</si>
  <si>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</si>
  <si>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</si>
  <si>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</si>
  <si>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</si>
  <si>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</si>
  <si>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</si>
  <si>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</si>
  <si>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</si>
  <si>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</si>
  <si>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</si>
  <si>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</si>
  <si>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</si>
  <si>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</si>
  <si>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</si>
  <si>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</si>
  <si>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</si>
  <si>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</si>
  <si>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</si>
  <si>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</si>
  <si>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</si>
  <si>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</si>
  <si>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</si>
  <si>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</si>
  <si>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</si>
  <si>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</si>
  <si>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</si>
  <si>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</si>
  <si>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</si>
  <si>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</si>
  <si>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</si>
  <si>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</si>
  <si>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</si>
  <si>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</si>
  <si>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</si>
  <si>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</si>
  <si>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</si>
  <si>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</si>
  <si>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</si>
  <si>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</si>
  <si>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</si>
  <si>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</si>
  <si>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</si>
  <si>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</si>
  <si>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</si>
  <si>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</si>
  <si>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</si>
  <si>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</si>
  <si>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</si>
  <si>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</si>
  <si>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</si>
  <si>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</si>
  <si>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</si>
  <si>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</si>
  <si>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</si>
  <si>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</si>
  <si>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</si>
  <si>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</si>
  <si>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</si>
  <si>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</si>
  <si>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</si>
  <si>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</si>
  <si>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</si>
  <si>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</si>
  <si>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</si>
  <si>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</si>
  <si>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</si>
  <si>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</si>
  <si>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</si>
  <si>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</si>
  <si>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</si>
  <si>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</si>
  <si>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</si>
  <si>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</si>
  <si>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</si>
  <si>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</si>
  <si>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</si>
  <si>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</si>
  <si>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</si>
  <si>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</si>
  <si>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</si>
  <si>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</si>
  <si>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</si>
  <si>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</si>
  <si>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</si>
  <si>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</si>
  <si>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</si>
  <si>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</si>
  <si>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</si>
  <si>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</si>
  <si>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</si>
  <si>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</si>
  <si>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</si>
  <si>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</si>
  <si>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</si>
  <si>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</si>
  <si>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</si>
  <si>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</si>
  <si>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</si>
  <si>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</si>
  <si>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</si>
  <si>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</si>
  <si>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</si>
  <si>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</si>
  <si>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</si>
  <si>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</si>
  <si>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</si>
  <si>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</si>
  <si>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</si>
  <si>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</si>
  <si>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</si>
  <si>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</si>
  <si>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</si>
  <si>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</si>
  <si>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</si>
  <si>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</si>
  <si>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</si>
  <si>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</si>
  <si>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</si>
  <si>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</si>
  <si>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</si>
  <si>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</si>
  <si>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</si>
  <si>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</si>
  <si>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</si>
  <si>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</si>
  <si>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</si>
  <si>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</si>
  <si>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</si>
  <si>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</si>
  <si>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</si>
  <si>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</si>
  <si>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</si>
  <si>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</si>
  <si>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</si>
  <si>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</si>
  <si>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</si>
  <si>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</si>
  <si>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</si>
  <si>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</si>
  <si>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</si>
  <si>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</si>
  <si>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</si>
  <si>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</si>
  <si>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</si>
  <si>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</si>
  <si>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</si>
  <si>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</si>
  <si>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</si>
  <si>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</si>
  <si>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</si>
  <si>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</si>
  <si>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</si>
  <si>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</si>
  <si>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</si>
  <si>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</si>
  <si>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</si>
  <si>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</si>
  <si>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</si>
  <si>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</si>
  <si>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</si>
  <si>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</si>
  <si>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</si>
  <si>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</si>
  <si>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</si>
  <si>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</si>
  <si>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</si>
  <si>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</si>
  <si>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</si>
  <si>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</si>
  <si>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</si>
  <si>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</si>
  <si>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</si>
  <si>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</si>
  <si>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</si>
  <si>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</si>
  <si>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</si>
  <si>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</si>
  <si>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</si>
  <si>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</si>
  <si>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</si>
  <si>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</si>
  <si>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</si>
  <si>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</si>
  <si>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</si>
  <si>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</si>
  <si>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</si>
  <si>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</si>
  <si>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</si>
  <si>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</si>
  <si>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</si>
  <si>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</si>
  <si>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</si>
  <si>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</si>
  <si>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</si>
  <si>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</si>
  <si>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</si>
  <si>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</si>
  <si>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</si>
  <si>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</si>
  <si>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</si>
  <si>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</si>
  <si>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</si>
  <si>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</si>
  <si>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</si>
  <si>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</si>
  <si>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</si>
  <si>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</si>
  <si>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</si>
  <si>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</si>
  <si>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</si>
  <si>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</si>
  <si>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</si>
  <si>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</si>
  <si>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</si>
  <si>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</si>
  <si>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</si>
  <si>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</si>
  <si>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</si>
  <si>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</si>
  <si>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</si>
  <si>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</si>
  <si>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</si>
  <si>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</si>
  <si>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</si>
  <si>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</si>
  <si>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</si>
  <si>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</si>
  <si>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</si>
  <si>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</si>
  <si>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</si>
  <si>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</si>
  <si>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</si>
  <si>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</si>
  <si>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</si>
  <si>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</si>
  <si>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</si>
  <si>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</si>
  <si>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</si>
  <si>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</si>
  <si>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</si>
  <si>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</si>
  <si>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</si>
  <si>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</si>
  <si>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</si>
  <si>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</si>
  <si>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</si>
  <si>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</si>
  <si>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</si>
  <si>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</si>
  <si>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</si>
  <si>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</si>
  <si>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</si>
  <si>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</si>
  <si>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</si>
  <si>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</si>
  <si>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</si>
  <si>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</si>
  <si>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</si>
  <si>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</si>
  <si>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</si>
  <si>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</si>
  <si>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</si>
  <si>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</si>
  <si>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</si>
  <si>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</si>
  <si>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</si>
  <si>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</si>
  <si>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</si>
  <si>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</si>
  <si>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</si>
  <si>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</si>
  <si>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</si>
  <si>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</si>
  <si>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</si>
  <si>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</si>
  <si>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</si>
  <si>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</si>
  <si>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</si>
  <si>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</si>
  <si>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</si>
  <si>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</si>
  <si>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</si>
  <si>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</si>
  <si>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</si>
  <si>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</si>
  <si>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</si>
  <si>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</si>
  <si>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</si>
  <si>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</si>
  <si>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</si>
  <si>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</si>
  <si>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</si>
  <si>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</si>
  <si>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</si>
  <si>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</si>
  <si>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</si>
  <si>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</si>
  <si>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</si>
  <si>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</si>
  <si>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</si>
  <si>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</si>
  <si>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</si>
  <si>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</si>
  <si>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</si>
  <si>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</si>
  <si>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</si>
  <si>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</si>
  <si>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</si>
  <si>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</si>
  <si>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</si>
  <si>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</si>
  <si>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</si>
  <si>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</si>
  <si>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</si>
  <si>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</si>
  <si>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</si>
  <si>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</si>
  <si>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</si>
  <si>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</si>
  <si>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</si>
  <si>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</si>
  <si>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</si>
  <si>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</si>
  <si>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</si>
  <si>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</si>
  <si>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</si>
  <si>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</si>
  <si>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</si>
  <si>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</si>
  <si>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</si>
  <si>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</si>
  <si>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</si>
  <si>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</si>
  <si>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</si>
  <si>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</si>
  <si>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</si>
  <si>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</si>
  <si>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</si>
  <si>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</si>
  <si>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</si>
  <si>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</si>
  <si>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</si>
  <si>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</si>
  <si>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</si>
  <si>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</si>
  <si>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</si>
  <si>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</si>
  <si>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</si>
  <si>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</si>
  <si>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</si>
  <si>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</si>
  <si>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</si>
  <si>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</si>
  <si>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</si>
  <si>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</si>
  <si>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</si>
  <si>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</si>
  <si>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</si>
  <si>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</si>
  <si>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</si>
  <si>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</si>
  <si>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</si>
  <si>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</si>
  <si>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</si>
  <si>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</si>
  <si>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</si>
  <si>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</si>
  <si>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</si>
  <si>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</si>
  <si>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</si>
  <si>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</si>
  <si>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</si>
  <si>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</si>
  <si>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</si>
  <si>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</si>
  <si>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</si>
  <si>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</si>
  <si>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</si>
  <si>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</si>
  <si>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</si>
  <si>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</si>
  <si>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</si>
  <si>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</si>
  <si>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</si>
  <si>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</si>
  <si>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</si>
  <si>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</si>
  <si>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</si>
  <si>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</si>
  <si>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</si>
  <si>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</si>
  <si>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</si>
  <si>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</si>
  <si>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</si>
  <si>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</si>
  <si>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</si>
  <si>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</si>
  <si>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</si>
  <si>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</si>
  <si>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</si>
  <si>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</si>
  <si>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</si>
  <si>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</si>
  <si>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</si>
  <si>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</si>
  <si>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</si>
  <si>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</si>
  <si>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</si>
  <si>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</si>
  <si>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</si>
  <si>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</si>
  <si>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</si>
  <si>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</si>
  <si>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</si>
  <si>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</si>
  <si>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</si>
  <si>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</si>
  <si>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</si>
  <si>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</si>
  <si>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</si>
  <si>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</si>
  <si>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</si>
  <si>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</si>
  <si>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</si>
  <si>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</si>
  <si>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</si>
  <si>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</si>
  <si>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</si>
  <si>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</si>
  <si>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</si>
  <si>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</si>
  <si>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</si>
  <si>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</si>
  <si>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</si>
  <si>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</si>
  <si>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</si>
  <si>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</si>
  <si>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</si>
  <si>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</si>
  <si>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</si>
  <si>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</si>
  <si>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</si>
  <si>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</si>
  <si>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</si>
  <si>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</si>
  <si>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</si>
  <si>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</si>
  <si>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</si>
  <si>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</si>
  <si>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</si>
  <si>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</si>
  <si>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</si>
  <si>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</si>
  <si>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</si>
  <si>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</si>
  <si>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</si>
  <si>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</si>
  <si>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</si>
  <si>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</si>
  <si>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</si>
  <si>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</si>
  <si>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</si>
  <si>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</si>
  <si>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</si>
  <si>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</si>
  <si>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</si>
  <si>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</si>
  <si>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</si>
  <si>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</si>
  <si>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</si>
  <si>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</si>
  <si>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</si>
  <si>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</si>
  <si>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</si>
  <si>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</si>
  <si>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</si>
  <si>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</si>
  <si>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</si>
  <si>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</si>
  <si>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</si>
  <si>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</si>
  <si>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</si>
  <si>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</si>
  <si>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</si>
  <si>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</si>
  <si>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</si>
  <si>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</si>
  <si>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</si>
  <si>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</si>
  <si>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</si>
  <si>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</si>
  <si>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</si>
  <si>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</si>
  <si>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</si>
  <si>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</si>
  <si>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</si>
  <si>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</si>
  <si>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</si>
  <si>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</si>
  <si>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</si>
  <si>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</si>
  <si>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</si>
  <si>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</si>
  <si>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</si>
  <si>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</si>
  <si>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</si>
  <si>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</si>
  <si>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</si>
  <si>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</si>
  <si>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</si>
  <si>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</si>
  <si>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</si>
  <si>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</si>
  <si>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</si>
  <si>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</si>
  <si>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</si>
  <si>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</si>
  <si>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</si>
  <si>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</si>
  <si>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</si>
  <si>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</si>
  <si>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</si>
  <si>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</si>
  <si>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</si>
  <si>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</si>
  <si>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</si>
  <si>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</si>
  <si>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</si>
  <si>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</si>
  <si>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</si>
  <si>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</si>
  <si>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</si>
  <si>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</si>
  <si>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</si>
  <si>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</si>
  <si>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</si>
  <si>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</si>
  <si>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</si>
  <si>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</si>
  <si>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</si>
  <si>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</si>
  <si>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</si>
  <si>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</si>
  <si>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</si>
  <si>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</si>
  <si>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</si>
  <si>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</si>
  <si>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</si>
  <si>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</si>
  <si>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</si>
  <si>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</si>
  <si>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</si>
  <si>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</si>
  <si>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</si>
  <si>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</si>
  <si>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</si>
  <si>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</si>
  <si>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</si>
  <si>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</si>
  <si>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</si>
  <si>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</si>
  <si>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</si>
  <si>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</si>
  <si>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</si>
  <si>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</si>
  <si>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</si>
  <si>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</si>
  <si>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</si>
  <si>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</si>
  <si>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</si>
  <si>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</si>
  <si>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</si>
  <si>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</si>
  <si>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</si>
  <si>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</si>
  <si>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</si>
  <si>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</si>
  <si>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</si>
  <si>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</si>
  <si>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</si>
  <si>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</si>
  <si>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</si>
  <si>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</si>
  <si>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</si>
  <si>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</si>
  <si>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</si>
  <si>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</si>
  <si>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</si>
  <si>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</si>
  <si>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</si>
  <si>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</si>
  <si>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</si>
  <si>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</si>
  <si>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</si>
  <si>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</si>
  <si>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</si>
  <si>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</si>
  <si>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</si>
  <si>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</si>
  <si>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</si>
  <si>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</si>
  <si>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</si>
  <si>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</si>
  <si>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</si>
  <si>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</si>
  <si>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</si>
  <si>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</si>
  <si>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</si>
  <si>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</si>
  <si>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</si>
  <si>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</si>
  <si>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</si>
  <si>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</si>
  <si>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</si>
  <si>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</si>
  <si>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</si>
  <si>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</si>
  <si>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</si>
  <si>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</si>
  <si>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</si>
  <si>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</si>
  <si>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</si>
  <si>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</si>
  <si>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</si>
  <si>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</si>
  <si>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</si>
  <si>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</si>
  <si>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</si>
  <si>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</si>
  <si>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</si>
  <si>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</si>
  <si>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</si>
  <si>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</si>
  <si>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</si>
  <si>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</si>
  <si>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</si>
  <si>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</si>
  <si>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</si>
  <si>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</si>
  <si>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</si>
  <si>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</si>
  <si>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</si>
  <si>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</si>
  <si>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</si>
  <si>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</si>
  <si>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</si>
  <si>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</si>
  <si>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</si>
  <si>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</si>
  <si>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</si>
  <si>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</si>
  <si>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</si>
  <si>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</si>
  <si>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</si>
  <si>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</si>
  <si>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</si>
  <si>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</si>
  <si>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</si>
  <si>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</si>
  <si>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</si>
  <si>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</si>
  <si>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</si>
  <si>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</si>
  <si>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</si>
  <si>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</si>
  <si>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</si>
  <si>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</si>
  <si>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</si>
  <si>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</si>
  <si>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</si>
  <si>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</si>
  <si>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</si>
  <si>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</si>
  <si>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</si>
  <si>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</si>
  <si>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</si>
  <si>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</si>
  <si>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</si>
  <si>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</si>
  <si>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</si>
  <si>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</si>
  <si>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</si>
  <si>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</si>
  <si>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</si>
  <si>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</si>
  <si>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</si>
  <si>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</si>
  <si>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</si>
  <si>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</si>
  <si>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</si>
  <si>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</si>
  <si>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</si>
  <si>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</si>
  <si>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</si>
  <si>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</si>
  <si>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</si>
  <si>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</si>
  <si>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</si>
  <si>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</si>
  <si>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</si>
  <si>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</si>
  <si>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</si>
  <si>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</si>
  <si>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</si>
  <si>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</si>
  <si>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</si>
  <si>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</si>
  <si>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</si>
  <si>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</si>
  <si>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</si>
  <si>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</si>
  <si>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</si>
  <si>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</si>
  <si>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</si>
  <si>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</si>
  <si>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</si>
  <si>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</si>
  <si>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</si>
  <si>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</si>
  <si>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</si>
  <si>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</si>
  <si>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</si>
  <si>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</si>
  <si>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</si>
  <si>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</si>
  <si>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</si>
  <si>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</si>
  <si>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</si>
  <si>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</si>
  <si>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</si>
  <si>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</si>
  <si>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</si>
  <si>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</si>
  <si>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</si>
  <si>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</si>
  <si>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</si>
  <si>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</si>
  <si>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</si>
  <si>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</si>
  <si>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</si>
  <si>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</si>
  <si>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</si>
  <si>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</si>
  <si>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</si>
  <si>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</si>
  <si>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</si>
  <si>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</si>
  <si>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</si>
  <si>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</si>
  <si>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</si>
  <si>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</si>
  <si>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</si>
  <si>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</si>
  <si>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</si>
  <si>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</si>
  <si>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</si>
  <si>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</si>
  <si>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</si>
  <si>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</si>
  <si>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</si>
  <si>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</si>
  <si>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</si>
  <si>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</si>
  <si>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</si>
  <si>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</si>
  <si>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</si>
  <si>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</si>
  <si>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</si>
  <si>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</si>
  <si>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</si>
  <si>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</si>
  <si>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</si>
  <si>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</si>
  <si>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</si>
  <si>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</si>
  <si>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</si>
  <si>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</si>
  <si>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</si>
  <si>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</si>
  <si>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</si>
  <si>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</si>
  <si>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</si>
  <si>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</si>
  <si>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</si>
  <si>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</si>
  <si>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</si>
  <si>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</si>
  <si>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</si>
  <si>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</si>
  <si>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</si>
  <si>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</si>
  <si>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</si>
  <si>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</si>
  <si>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</si>
  <si>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</si>
  <si>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</si>
  <si>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</si>
  <si>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</si>
  <si>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</si>
  <si>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</si>
  <si>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</si>
  <si>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</si>
  <si>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</si>
  <si>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</si>
  <si>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</si>
  <si>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</si>
  <si>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</si>
  <si>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</si>
  <si>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</si>
  <si>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</si>
  <si>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</si>
  <si>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</si>
  <si>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</si>
  <si>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</si>
  <si>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</si>
  <si>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</si>
  <si>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</si>
  <si>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</si>
  <si>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</si>
  <si>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</si>
  <si>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</si>
  <si>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</si>
  <si>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</si>
  <si>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</si>
  <si>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</si>
  <si>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</si>
  <si>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</si>
  <si>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</si>
  <si>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</si>
  <si>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</si>
  <si>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</si>
  <si>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</si>
  <si>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</si>
  <si>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</si>
  <si>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</si>
  <si>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</si>
  <si>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</si>
  <si>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</si>
  <si>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</si>
  <si>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</si>
  <si>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</si>
  <si>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</si>
  <si>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</si>
  <si>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</si>
  <si>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</si>
  <si>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</si>
  <si>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</si>
  <si>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</si>
  <si>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</si>
  <si>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</si>
  <si>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</si>
  <si>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</si>
  <si>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</si>
  <si>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</si>
  <si>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</si>
  <si>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</si>
  <si>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</si>
  <si>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</si>
  <si>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</si>
  <si>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</si>
  <si>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</si>
  <si>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</si>
  <si>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</si>
  <si>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</si>
  <si>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</si>
  <si>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</si>
  <si>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</si>
  <si>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</si>
  <si>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</si>
  <si>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</si>
  <si>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</si>
  <si>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</si>
  <si>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</si>
  <si>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</si>
  <si>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</si>
  <si>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</si>
  <si>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</si>
  <si>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</si>
  <si>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</si>
  <si>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</si>
  <si>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</si>
  <si>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</si>
  <si>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</si>
  <si>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</si>
  <si>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</si>
  <si>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</si>
  <si>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</si>
  <si>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</si>
  <si>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</si>
  <si>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</si>
  <si>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</si>
  <si>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</si>
  <si>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</si>
  <si>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</si>
  <si>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</si>
  <si>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</si>
  <si>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</si>
  <si>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</si>
  <si>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</si>
  <si>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</si>
  <si>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</si>
  <si>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</si>
  <si>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</si>
  <si>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</si>
  <si>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</si>
  <si>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</si>
  <si>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</si>
  <si>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</si>
  <si>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</si>
  <si>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</si>
  <si>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</si>
  <si>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</si>
  <si>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</si>
  <si>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</si>
  <si>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</si>
  <si>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</si>
  <si>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</si>
  <si>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</si>
  <si>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</si>
  <si>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</si>
  <si>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</si>
  <si>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</si>
  <si>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</si>
  <si>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</si>
  <si>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</si>
  <si>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</si>
  <si>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</si>
  <si>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</si>
  <si>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</si>
  <si>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</si>
  <si>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</si>
  <si>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</si>
  <si>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</si>
  <si>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</si>
  <si>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</si>
  <si>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</si>
  <si>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</si>
  <si>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</si>
  <si>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</si>
  <si>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</si>
  <si>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</si>
  <si>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</si>
  <si>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</si>
  <si>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</si>
  <si>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</si>
  <si>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</si>
  <si>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</si>
  <si>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</si>
  <si>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</si>
  <si>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</si>
  <si>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</si>
  <si>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</si>
  <si>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</si>
  <si>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</si>
  <si>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</si>
  <si>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</si>
  <si>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</si>
  <si>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</si>
  <si>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</si>
  <si>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</si>
  <si>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</si>
  <si>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</si>
  <si>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</si>
  <si>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</si>
  <si>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</si>
  <si>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</si>
  <si>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</si>
  <si>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</si>
  <si>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</si>
  <si>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</si>
  <si>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</si>
  <si>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</si>
  <si>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</si>
  <si>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</si>
  <si>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</si>
  <si>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</si>
  <si>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</si>
  <si>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</si>
  <si>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</si>
  <si>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</si>
  <si>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</si>
  <si>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</si>
  <si>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</si>
  <si>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</si>
  <si>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</si>
  <si>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</si>
  <si>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</si>
  <si>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</si>
  <si>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</si>
  <si>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</si>
  <si>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</si>
  <si>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</si>
  <si>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</si>
  <si>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</si>
  <si>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</si>
  <si>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</si>
  <si>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</si>
  <si>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</si>
  <si>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</si>
  <si>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</si>
  <si>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</si>
  <si>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</si>
  <si>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</si>
  <si>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</si>
  <si>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</si>
  <si>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</si>
  <si>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</si>
  <si>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</si>
  <si>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</si>
  <si>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</si>
  <si>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</si>
  <si>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</si>
  <si>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</si>
  <si>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</si>
  <si>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</si>
  <si>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</si>
  <si>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</si>
  <si>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</si>
  <si>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</si>
  <si>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</si>
  <si>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</si>
  <si>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</si>
  <si>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</si>
  <si>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</si>
  <si>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</si>
  <si>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</si>
  <si>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</si>
  <si>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</si>
  <si>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</si>
  <si>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</si>
  <si>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</si>
  <si>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</si>
  <si>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</si>
  <si>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</si>
  <si>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</si>
  <si>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</si>
  <si>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</si>
  <si>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</si>
  <si>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</si>
  <si>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</si>
  <si>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</si>
  <si>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</si>
  <si>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</si>
  <si>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</si>
  <si>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</si>
  <si>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</si>
  <si>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</si>
  <si>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</si>
  <si>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</si>
  <si>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</si>
  <si>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</si>
  <si>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</si>
  <si>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</si>
  <si>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</si>
  <si>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</si>
  <si>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</si>
  <si>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</si>
  <si>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</si>
  <si>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</si>
  <si>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</si>
  <si>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</si>
  <si>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</si>
  <si>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</si>
  <si>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</si>
  <si>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</si>
  <si>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</si>
  <si>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</si>
  <si>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</si>
  <si>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</si>
  <si>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</si>
  <si>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</si>
  <si>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</si>
  <si>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</si>
  <si>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</si>
  <si>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</si>
  <si>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</si>
  <si>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</si>
  <si>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</si>
  <si>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</si>
  <si>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</si>
  <si>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</si>
  <si>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</si>
  <si>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</si>
  <si>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</si>
  <si>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</si>
  <si>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</si>
  <si>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</si>
  <si>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</si>
  <si>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</si>
  <si>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</si>
  <si>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</si>
  <si>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</si>
  <si>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</si>
  <si>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</si>
  <si>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</si>
  <si>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</si>
  <si>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</si>
  <si>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</si>
  <si>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</si>
  <si>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</si>
  <si>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</si>
  <si>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</si>
  <si>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</si>
  <si>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</si>
  <si>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</si>
  <si>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</si>
  <si>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</si>
  <si>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</si>
  <si>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</si>
  <si>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</si>
  <si>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</si>
  <si>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</si>
  <si>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</si>
  <si>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</si>
  <si>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</si>
  <si>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</si>
  <si>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</si>
  <si>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</si>
  <si>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</si>
  <si>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</si>
  <si>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</si>
  <si>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</si>
  <si>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</si>
  <si>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</si>
  <si>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</si>
  <si>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</si>
  <si>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</si>
  <si>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</si>
  <si>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</si>
  <si>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</si>
  <si>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</si>
  <si>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</si>
  <si>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</si>
  <si>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</si>
  <si>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</si>
  <si>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</si>
  <si>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</si>
  <si>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</si>
  <si>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</si>
  <si>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</si>
  <si>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</si>
  <si>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</si>
  <si>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</si>
  <si>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</si>
  <si>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</si>
  <si>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</si>
  <si>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</si>
  <si>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</si>
  <si>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</si>
  <si>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</si>
  <si>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</si>
  <si>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</si>
  <si>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</si>
  <si>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</si>
  <si>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</si>
  <si>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</si>
  <si>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</si>
  <si>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</si>
  <si>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</si>
  <si>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</si>
  <si>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</si>
  <si>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</si>
  <si>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</si>
  <si>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</si>
  <si>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</si>
  <si>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</si>
  <si>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</si>
  <si>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</si>
  <si>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</si>
  <si>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</si>
  <si>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</si>
  <si>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</si>
  <si>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</si>
  <si>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</si>
  <si>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</si>
  <si>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</si>
  <si>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</si>
  <si>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</si>
  <si>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</si>
  <si>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</si>
  <si>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</si>
  <si>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</si>
  <si>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</si>
  <si>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</si>
  <si>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</si>
  <si>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</si>
  <si>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</si>
  <si>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</si>
  <si>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</si>
  <si>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</si>
  <si>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</si>
  <si>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</si>
  <si>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</si>
  <si>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</si>
  <si>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</si>
  <si>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</si>
  <si>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</si>
  <si>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</si>
  <si>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</si>
  <si>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</si>
  <si>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</si>
  <si>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</si>
  <si>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</si>
  <si>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</si>
  <si>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</si>
  <si>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</si>
  <si>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</si>
  <si>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</si>
  <si>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</si>
  <si>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</si>
  <si>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</si>
  <si>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</si>
  <si>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</si>
  <si>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</si>
  <si>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</si>
  <si>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</si>
  <si>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</si>
  <si>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</si>
  <si>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</si>
  <si>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</si>
  <si>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</si>
  <si>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</si>
  <si>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</si>
  <si>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</si>
  <si>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</si>
  <si>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</si>
  <si>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</si>
  <si>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</si>
  <si>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</si>
  <si>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</si>
  <si>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</si>
  <si>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</si>
  <si>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</si>
  <si>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</si>
  <si>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</si>
  <si>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</si>
  <si>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</si>
  <si>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</si>
  <si>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</si>
  <si>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</si>
  <si>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</si>
  <si>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</si>
  <si>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</si>
  <si>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</si>
  <si>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</si>
  <si>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</si>
  <si>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</si>
  <si>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</si>
  <si>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</si>
  <si>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</si>
  <si>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</si>
  <si>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</si>
  <si>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</si>
  <si>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</si>
  <si>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</si>
  <si>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</si>
  <si>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</si>
  <si>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</si>
  <si>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</si>
  <si>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</si>
  <si>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</si>
  <si>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</si>
  <si>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</si>
  <si>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</si>
  <si>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</si>
  <si>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</si>
  <si>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</si>
  <si>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</si>
  <si>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</si>
  <si>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</si>
  <si>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</si>
  <si>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</si>
  <si>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</si>
  <si>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</si>
  <si>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</si>
  <si>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</si>
  <si>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</si>
  <si>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</si>
  <si>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</si>
  <si>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</si>
  <si>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</si>
  <si>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</si>
  <si>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</si>
  <si>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</si>
  <si>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</si>
  <si>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</si>
  <si>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</si>
  <si>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</si>
  <si>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</si>
  <si>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</si>
  <si>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</si>
  <si>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</si>
  <si>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</si>
  <si>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</si>
  <si>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</si>
  <si>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</si>
  <si>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</si>
  <si>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</si>
  <si>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</si>
  <si>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</si>
  <si>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</si>
  <si>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</si>
  <si>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</si>
  <si>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</si>
  <si>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</si>
  <si>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</si>
  <si>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</si>
  <si>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</si>
  <si>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</si>
  <si>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</si>
  <si>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</si>
  <si>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</si>
  <si>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</si>
  <si>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</si>
  <si>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</si>
  <si>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</si>
  <si>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</si>
  <si>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</si>
  <si>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</si>
  <si>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</si>
  <si>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</si>
  <si>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</si>
  <si>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</si>
  <si>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</si>
  <si>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</si>
  <si>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</si>
  <si>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</si>
  <si>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</si>
  <si>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</si>
  <si>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</si>
  <si>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</si>
  <si>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</si>
  <si>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</si>
  <si>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</si>
  <si>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</si>
  <si>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</si>
  <si>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</si>
  <si>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</si>
  <si>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</si>
  <si>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</si>
  <si>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</si>
  <si>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</si>
  <si>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</si>
  <si>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</si>
  <si>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</si>
  <si>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</si>
  <si>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</si>
  <si>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</si>
  <si>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</si>
  <si>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</si>
  <si>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</si>
  <si>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</si>
  <si>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</si>
  <si>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</si>
  <si>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</si>
  <si>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</si>
  <si>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</si>
  <si>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</si>
  <si>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</si>
  <si>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</si>
  <si>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</si>
  <si>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</si>
  <si>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</si>
  <si>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</si>
  <si>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</si>
  <si>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</si>
  <si>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</si>
  <si>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</si>
  <si>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</si>
  <si>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</si>
  <si>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</si>
  <si>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</si>
  <si>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</si>
  <si>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</si>
  <si>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</si>
  <si>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</si>
  <si>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</si>
  <si>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</si>
  <si>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</si>
  <si>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</si>
  <si>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</si>
  <si>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</si>
  <si>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</si>
  <si>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</si>
  <si>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</si>
  <si>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</si>
  <si>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</si>
  <si>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</si>
  <si>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</si>
  <si>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</si>
  <si>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</si>
  <si>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</si>
  <si>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</si>
  <si>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</si>
  <si>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</si>
  <si>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</si>
  <si>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</si>
  <si>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</si>
  <si>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</si>
  <si>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</si>
  <si>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</si>
  <si>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</si>
  <si>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</si>
  <si>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</si>
  <si>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</si>
  <si>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</si>
  <si>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</si>
  <si>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</si>
  <si>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</si>
  <si>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</si>
  <si>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</si>
  <si>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</si>
  <si>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</si>
  <si>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</si>
  <si>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</si>
  <si>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</si>
  <si>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</si>
  <si>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</si>
  <si>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</si>
  <si>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</si>
  <si>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</si>
  <si>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</si>
  <si>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</si>
  <si>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</si>
  <si>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</si>
  <si>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</si>
  <si>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</si>
  <si>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</si>
  <si>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</si>
  <si>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</si>
  <si>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</si>
  <si>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</si>
  <si>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</si>
  <si>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</si>
  <si>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</si>
  <si>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</si>
  <si>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</si>
  <si>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</si>
  <si>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</si>
  <si>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</si>
  <si>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</si>
  <si>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</si>
  <si>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</si>
  <si>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</si>
  <si>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</si>
  <si>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</si>
  <si>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</si>
  <si>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</si>
  <si>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</si>
  <si>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</si>
  <si>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</si>
  <si>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</si>
  <si>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</si>
  <si>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</si>
  <si>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</si>
  <si>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</si>
  <si>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</si>
  <si>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</si>
  <si>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</si>
  <si>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</si>
  <si>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</si>
  <si>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</si>
  <si>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</si>
  <si>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</si>
  <si>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</si>
  <si>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</si>
  <si>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</si>
  <si>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</si>
  <si>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</si>
  <si>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</si>
  <si>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</si>
  <si>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</si>
  <si>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</si>
  <si>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</si>
  <si>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</si>
  <si>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</si>
  <si>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</si>
  <si>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</si>
  <si>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</si>
  <si>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</si>
  <si>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</si>
  <si>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</si>
  <si>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</si>
  <si>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</si>
  <si>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</si>
  <si>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</si>
  <si>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</si>
  <si>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</si>
  <si>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</si>
  <si>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</si>
  <si>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</si>
  <si>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</si>
  <si>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</si>
  <si>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</si>
  <si>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</si>
  <si>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</si>
  <si>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</si>
  <si>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</si>
  <si>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</si>
  <si>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</si>
  <si>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</si>
  <si>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</si>
  <si>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</si>
  <si>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</si>
  <si>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</si>
  <si>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</si>
  <si>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</si>
  <si>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</si>
  <si>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</si>
  <si>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</si>
  <si>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</si>
  <si>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</si>
  <si>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</si>
  <si>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</si>
  <si>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</si>
  <si>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</si>
  <si>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</si>
  <si>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</si>
  <si>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</si>
  <si>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</si>
  <si>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</si>
  <si>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</si>
  <si>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</si>
  <si>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</si>
  <si>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</si>
  <si>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</si>
  <si>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</si>
  <si>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</si>
  <si>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</si>
  <si>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</si>
  <si>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</si>
  <si>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</si>
  <si>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</si>
  <si>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</si>
  <si>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</si>
  <si>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</si>
  <si>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</si>
  <si>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</si>
  <si>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</si>
  <si>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</si>
  <si>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</si>
  <si>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</si>
  <si>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</si>
  <si>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</si>
  <si>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</si>
  <si>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</si>
  <si>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</si>
  <si>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</si>
  <si>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</si>
  <si>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</si>
  <si>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</si>
  <si>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</si>
  <si>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</si>
  <si>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</si>
  <si>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</si>
  <si>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</si>
  <si>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</si>
  <si>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</si>
  <si>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</si>
  <si>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</si>
  <si>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</si>
  <si>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</si>
  <si>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</si>
  <si>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</si>
  <si>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</si>
  <si>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</si>
  <si>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</si>
  <si>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</si>
  <si>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</si>
  <si>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</si>
  <si>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</si>
  <si>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</si>
  <si>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</si>
  <si>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</si>
  <si>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</si>
  <si>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</si>
  <si>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</si>
  <si>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</si>
  <si>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</si>
  <si>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</si>
  <si>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</si>
  <si>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</si>
  <si>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</si>
  <si>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</si>
  <si>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</si>
  <si>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</si>
  <si>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</si>
  <si>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</si>
  <si>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</si>
  <si>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</si>
  <si>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</si>
  <si>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</si>
  <si>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</si>
  <si>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</si>
  <si>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</si>
  <si>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</si>
  <si>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</si>
  <si>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</si>
  <si>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</si>
  <si>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</si>
  <si>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</si>
  <si>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</si>
  <si>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</si>
  <si>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</si>
  <si>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</si>
  <si>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</si>
  <si>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</si>
  <si>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</si>
  <si>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</si>
  <si>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</si>
  <si>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</si>
  <si>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</si>
  <si>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</si>
  <si>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</si>
  <si>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</si>
  <si>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</si>
  <si>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</si>
  <si>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</si>
  <si>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</si>
  <si>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</si>
  <si>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</si>
  <si>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</si>
  <si>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</si>
  <si>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</si>
  <si>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</si>
  <si>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</si>
  <si>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</si>
  <si>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</si>
  <si>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</si>
  <si>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</si>
  <si>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</si>
  <si>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</si>
  <si>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</si>
  <si>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</si>
  <si>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</si>
  <si>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</si>
  <si>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</si>
  <si>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</si>
  <si>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</si>
  <si>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</si>
  <si>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</si>
  <si>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</si>
  <si>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</si>
  <si>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</si>
  <si>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</si>
  <si>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</si>
  <si>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</si>
  <si>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</si>
  <si>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</si>
  <si>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</si>
  <si>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</si>
  <si>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</si>
  <si>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</si>
  <si>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</si>
  <si>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</si>
  <si>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</si>
  <si>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</si>
  <si>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</si>
  <si>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</si>
  <si>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</si>
  <si>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</si>
  <si>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</si>
  <si>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</si>
  <si>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</si>
  <si>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</si>
  <si>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</si>
  <si>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</si>
  <si>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</si>
  <si>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</si>
  <si>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</si>
  <si>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</si>
  <si>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</si>
  <si>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</si>
  <si>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</si>
  <si>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</si>
  <si>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</si>
  <si>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</si>
  <si>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</si>
  <si>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</si>
  <si>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</si>
  <si>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</si>
  <si>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</si>
  <si>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</si>
  <si>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</si>
  <si>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</si>
  <si>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</si>
  <si>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</si>
  <si>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</si>
  <si>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</si>
  <si>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</si>
  <si>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</si>
  <si>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</si>
  <si>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</si>
  <si>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</si>
  <si>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</si>
  <si>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</si>
  <si>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</si>
  <si>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</si>
  <si>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</si>
  <si>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</si>
  <si>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</si>
  <si>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</si>
  <si>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</si>
  <si>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</si>
  <si>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</si>
  <si>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</si>
  <si>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</si>
  <si>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</si>
  <si>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</si>
  <si>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</si>
  <si>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</si>
  <si>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</si>
  <si>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</si>
  <si>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</si>
  <si>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</si>
  <si>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</si>
  <si>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</si>
  <si>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</si>
  <si>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</si>
  <si>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</si>
  <si>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</si>
  <si>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</si>
  <si>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</si>
  <si>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</si>
  <si>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</si>
  <si>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</si>
  <si>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</si>
  <si>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</si>
  <si>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</si>
  <si>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</si>
  <si>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</si>
  <si>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</si>
  <si>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</si>
  <si>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</si>
  <si>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</si>
  <si>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</si>
  <si>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</si>
  <si>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</si>
  <si>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</si>
  <si>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</si>
  <si>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</si>
  <si>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</si>
  <si>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</si>
  <si>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</si>
  <si>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</si>
  <si>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</si>
  <si>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</si>
  <si>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</si>
  <si>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</si>
  <si>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</si>
  <si>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</si>
  <si>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</si>
  <si>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</si>
  <si>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</si>
  <si>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</si>
  <si>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</si>
  <si>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</si>
  <si>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</si>
  <si>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</si>
  <si>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</si>
  <si>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</si>
  <si>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</si>
  <si>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</si>
  <si>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</si>
  <si>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</si>
  <si>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</si>
  <si>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</si>
  <si>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</si>
  <si>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</si>
  <si>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</si>
  <si>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</si>
  <si>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</si>
  <si>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</si>
  <si>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</si>
  <si>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</si>
  <si>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</si>
  <si>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</si>
  <si>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</si>
  <si>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</si>
  <si>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</si>
  <si>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</si>
  <si>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</si>
  <si>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</si>
  <si>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</si>
  <si>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</si>
  <si>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</si>
  <si>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</si>
  <si>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</si>
  <si>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</si>
  <si>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</si>
  <si>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</si>
  <si>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</si>
  <si>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</si>
  <si>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</si>
  <si>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</si>
  <si>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</si>
  <si>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</si>
  <si>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</si>
  <si>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</si>
  <si>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</si>
  <si>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</si>
  <si>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</si>
  <si>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</si>
  <si>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</si>
  <si>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</si>
  <si>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</si>
  <si>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</si>
  <si>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</si>
  <si>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</si>
  <si>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</si>
  <si>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</si>
  <si>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</si>
  <si>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</si>
  <si>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</si>
  <si>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</si>
  <si>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</si>
  <si>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</si>
  <si>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</si>
  <si>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</si>
  <si>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</si>
  <si>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</si>
  <si>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</si>
  <si>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</si>
  <si>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</si>
  <si>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</si>
  <si>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</si>
  <si>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</si>
  <si>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</si>
  <si>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</si>
  <si>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</si>
  <si>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</si>
  <si>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</si>
  <si>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</si>
  <si>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</si>
  <si>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</si>
  <si>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</si>
  <si>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</si>
  <si>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</si>
  <si>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</si>
  <si>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</si>
  <si>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</si>
  <si>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</si>
  <si>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</si>
  <si>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</si>
  <si>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</si>
  <si>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</si>
  <si>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</si>
  <si>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</si>
  <si>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</si>
  <si>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</si>
  <si>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</si>
  <si>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</si>
  <si>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</si>
  <si>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</si>
  <si>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</si>
  <si>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</si>
  <si>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</si>
  <si>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</si>
  <si>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</si>
  <si>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</si>
  <si>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</si>
  <si>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</si>
  <si>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</si>
  <si>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</si>
  <si>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</si>
  <si>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</si>
  <si>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</si>
  <si>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</si>
  <si>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</si>
  <si>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</si>
  <si>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</si>
  <si>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</si>
  <si>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</si>
  <si>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</si>
  <si>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</si>
  <si>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</si>
  <si>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</si>
  <si>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</si>
  <si>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</si>
  <si>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</si>
  <si>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</si>
  <si>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</si>
  <si>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</si>
  <si>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</si>
  <si>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</si>
  <si>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</si>
  <si>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</si>
  <si>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</si>
  <si>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</si>
  <si>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</si>
  <si>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</si>
  <si>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</si>
  <si>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</si>
  <si>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</si>
  <si>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</si>
  <si>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</si>
  <si>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</si>
  <si>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</si>
  <si>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</si>
  <si>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</si>
  <si>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</si>
  <si>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</si>
  <si>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</si>
  <si>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</si>
  <si>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</si>
  <si>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</si>
  <si>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</si>
  <si>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</si>
  <si>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</si>
  <si>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</si>
  <si>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</si>
  <si>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</si>
  <si>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</si>
  <si>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</si>
  <si>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</si>
  <si>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</si>
  <si>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</si>
  <si>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</si>
  <si>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</si>
  <si>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</si>
  <si>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</si>
  <si>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</si>
  <si>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</si>
  <si>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</si>
  <si>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</si>
  <si>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</si>
  <si>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</si>
  <si>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</si>
  <si>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</si>
  <si>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</si>
  <si>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</si>
  <si>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</si>
  <si>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</si>
  <si>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</si>
  <si>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</si>
  <si>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</si>
  <si>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</si>
  <si>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</si>
  <si>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</si>
  <si>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</si>
  <si>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</si>
  <si>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</si>
  <si>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</si>
  <si>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</si>
  <si>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</si>
  <si>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</si>
  <si>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</si>
  <si>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</si>
  <si>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</si>
  <si>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</si>
  <si>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</si>
  <si>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</si>
  <si>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</si>
  <si>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</si>
  <si>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</si>
  <si>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</si>
  <si>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</si>
  <si>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</si>
  <si>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</si>
  <si>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</si>
  <si>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</si>
  <si>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</si>
  <si>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</si>
  <si>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</si>
  <si>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</si>
  <si>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</si>
  <si>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</si>
  <si>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</si>
  <si>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</si>
  <si>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</si>
  <si>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</si>
  <si>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</si>
  <si>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</si>
  <si>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</si>
  <si>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</si>
  <si>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</si>
  <si>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</si>
  <si>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</si>
  <si>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</si>
  <si>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</si>
  <si>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</si>
  <si>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</si>
  <si>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</si>
  <si>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</si>
  <si>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</si>
  <si>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</si>
  <si>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</si>
  <si>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</si>
  <si>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</si>
  <si>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</si>
  <si>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</si>
  <si>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</si>
  <si>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</si>
  <si>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</si>
  <si>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</si>
  <si>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</si>
  <si>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</si>
  <si>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</si>
  <si>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</si>
  <si>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</si>
  <si>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</si>
  <si>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</si>
  <si>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</si>
  <si>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</si>
  <si>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</si>
  <si>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</si>
  <si>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</si>
  <si>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</si>
  <si>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</si>
  <si>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</si>
  <si>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</si>
  <si>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</si>
  <si>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</si>
  <si>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</si>
  <si>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</si>
  <si>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</si>
  <si>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</si>
  <si>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</si>
  <si>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</si>
  <si>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</si>
  <si>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</si>
  <si>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</si>
  <si>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</si>
  <si>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</si>
  <si>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</si>
  <si>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</si>
  <si>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</si>
  <si>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</si>
  <si>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</si>
  <si>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</si>
  <si>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</si>
  <si>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</si>
  <si>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</si>
  <si>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</si>
  <si>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</si>
  <si>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</si>
  <si>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</si>
  <si>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</si>
  <si>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</si>
  <si>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</si>
  <si>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</si>
  <si>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</si>
  <si>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</si>
  <si>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</si>
  <si>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</si>
  <si>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</si>
  <si>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</si>
  <si>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</si>
  <si>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</si>
  <si>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</si>
  <si>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</si>
  <si>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</si>
  <si>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</si>
  <si>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</si>
  <si>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</si>
  <si>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</si>
  <si>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</si>
  <si>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</si>
  <si>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</si>
  <si>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</si>
  <si>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</si>
  <si>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</si>
  <si>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</si>
  <si>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</si>
  <si>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</si>
  <si>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</si>
  <si>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</si>
  <si>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</si>
  <si>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</si>
  <si>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</si>
  <si>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</si>
  <si>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</si>
  <si>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</si>
  <si>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</si>
  <si>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</si>
  <si>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</si>
  <si>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</si>
  <si>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</si>
  <si>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</si>
  <si>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</si>
  <si>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</si>
  <si>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</si>
  <si>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</si>
  <si>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</si>
  <si>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</si>
  <si>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</si>
  <si>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</si>
  <si>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</si>
  <si>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</si>
  <si>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</si>
  <si>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</si>
  <si>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</si>
  <si>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</si>
  <si>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</si>
  <si>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</si>
  <si>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</si>
  <si>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</si>
  <si>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</si>
  <si>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</si>
  <si>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</si>
  <si>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</si>
  <si>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</si>
  <si>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</si>
  <si>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</si>
  <si>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</si>
  <si>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</si>
  <si>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</si>
  <si>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</si>
  <si>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</si>
  <si>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</si>
  <si>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</si>
  <si>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</si>
  <si>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</si>
  <si>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</si>
  <si>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</si>
  <si>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</si>
  <si>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</si>
  <si>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</si>
  <si>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</si>
  <si>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</si>
  <si>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</si>
  <si>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</si>
  <si>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</si>
  <si>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</si>
  <si>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</si>
  <si>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</si>
  <si>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</si>
  <si>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</si>
  <si>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</si>
  <si>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</si>
  <si>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</si>
  <si>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</si>
  <si>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</si>
  <si>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</si>
  <si>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</si>
  <si>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</si>
  <si>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</si>
  <si>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</si>
  <si>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</si>
  <si>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</si>
  <si>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</si>
  <si>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</si>
  <si>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</si>
  <si>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</si>
  <si>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</si>
  <si>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</si>
  <si>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</si>
  <si>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</si>
  <si>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</si>
  <si>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</si>
  <si>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</si>
  <si>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</si>
  <si>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</si>
  <si>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</si>
  <si>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</si>
  <si>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</si>
  <si>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</si>
  <si>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</si>
  <si>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</si>
  <si>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</si>
  <si>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</si>
  <si>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</si>
  <si>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</si>
  <si>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</si>
  <si>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</si>
  <si>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</si>
  <si>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</si>
  <si>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</si>
  <si>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</si>
  <si>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</si>
  <si>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</si>
  <si>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</si>
  <si>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</si>
  <si>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</si>
  <si>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</si>
  <si>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</si>
  <si>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</si>
  <si>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</si>
  <si>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</si>
  <si>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</si>
  <si>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</si>
  <si>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</si>
  <si>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</si>
  <si>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</si>
  <si>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</si>
  <si>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</si>
  <si>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</si>
  <si>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</si>
  <si>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</si>
  <si>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</si>
  <si>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</si>
  <si>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</si>
  <si>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</si>
  <si>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</si>
  <si>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</si>
  <si>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</si>
  <si>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</si>
  <si>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</si>
  <si>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</si>
  <si>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</si>
  <si>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</si>
  <si>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</si>
  <si>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</si>
  <si>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</si>
  <si>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</si>
  <si>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</si>
  <si>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</si>
  <si>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</si>
  <si>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</si>
  <si>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</si>
  <si>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</si>
  <si>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</si>
  <si>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</si>
  <si>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</si>
  <si>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</si>
  <si>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</si>
  <si>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</si>
  <si>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</si>
  <si>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</si>
  <si>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</si>
  <si>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</si>
  <si>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</si>
  <si>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</si>
  <si>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</si>
  <si>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</si>
  <si>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</si>
  <si>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</si>
  <si>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</si>
  <si>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</si>
  <si>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</si>
  <si>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</si>
  <si>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</si>
  <si>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</si>
  <si>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</si>
  <si>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</si>
  <si>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</si>
  <si>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</si>
  <si>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</si>
  <si>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</si>
  <si>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</si>
  <si>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</si>
  <si>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</si>
  <si>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</si>
  <si>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</si>
  <si>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</si>
  <si>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</si>
  <si>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</si>
  <si>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</si>
  <si>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</si>
  <si>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</si>
  <si>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</si>
  <si>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</si>
  <si>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</si>
  <si>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</si>
  <si>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</si>
  <si>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</si>
  <si>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</si>
  <si>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</si>
  <si>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</si>
  <si>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</si>
  <si>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</si>
  <si>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</si>
  <si>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</si>
  <si>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</si>
  <si>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</si>
  <si>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</si>
  <si>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</si>
  <si>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</si>
  <si>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</si>
  <si>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</si>
  <si>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</si>
  <si>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</si>
  <si>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</si>
  <si>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</si>
  <si>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</si>
  <si>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</si>
  <si>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</si>
  <si>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</si>
  <si>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</si>
  <si>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</si>
  <si>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</si>
  <si>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</si>
  <si>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</si>
  <si>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</si>
  <si>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</si>
  <si>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</si>
  <si>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</si>
  <si>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</si>
  <si>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</si>
  <si>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</si>
  <si>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</si>
  <si>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</si>
  <si>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</si>
  <si>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</si>
  <si>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</si>
  <si>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</si>
  <si>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</si>
  <si>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</si>
  <si>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</si>
  <si>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</si>
  <si>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</si>
  <si>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</si>
  <si>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</si>
  <si>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</si>
  <si>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</si>
  <si>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</si>
  <si>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</si>
  <si>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</si>
  <si>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</si>
  <si>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</si>
  <si>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</si>
  <si>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</si>
  <si>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</si>
  <si>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</si>
  <si>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</si>
  <si>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</si>
  <si>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</si>
  <si>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</si>
  <si>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</si>
  <si>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</si>
  <si>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</si>
  <si>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</si>
  <si>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</si>
  <si>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</si>
  <si>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</si>
  <si>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</si>
  <si>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</si>
  <si>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</si>
  <si>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</si>
  <si>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</si>
  <si>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</si>
  <si>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</si>
  <si>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</si>
  <si>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</si>
  <si>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</si>
  <si>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</si>
  <si>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</si>
  <si>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</si>
  <si>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</si>
  <si>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</si>
  <si>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</si>
  <si>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</si>
  <si>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</si>
  <si>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</si>
  <si>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</si>
  <si>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</si>
  <si>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</si>
  <si>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</si>
  <si>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</si>
  <si>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</si>
  <si>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</si>
  <si>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</si>
  <si>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</si>
  <si>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</si>
  <si>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</si>
  <si>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</si>
  <si>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</si>
  <si>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</si>
  <si>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</si>
  <si>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</si>
  <si>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</si>
  <si>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</si>
  <si>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</si>
  <si>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</si>
  <si>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</si>
  <si>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</si>
  <si>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</si>
  <si>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</si>
  <si>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</si>
  <si>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</si>
  <si>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</si>
  <si>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</si>
  <si>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</si>
  <si>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</si>
  <si>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</si>
  <si>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</si>
  <si>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</si>
  <si>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</si>
  <si>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</si>
  <si>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</si>
  <si>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</si>
  <si>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</si>
  <si>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</si>
  <si>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</si>
  <si>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</si>
  <si>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</si>
  <si>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</si>
  <si>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</si>
  <si>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</si>
  <si>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</si>
  <si>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</si>
  <si>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</si>
  <si>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</si>
  <si>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</si>
  <si>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</si>
  <si>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</si>
  <si>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</si>
  <si>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</si>
  <si>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</si>
  <si>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</si>
  <si>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</si>
  <si>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</si>
  <si>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</si>
  <si>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</si>
  <si>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</si>
  <si>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</si>
  <si>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</si>
  <si>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</si>
  <si>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</si>
  <si>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</si>
  <si>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</si>
  <si>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</si>
  <si>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</si>
  <si>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</si>
  <si>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</si>
  <si>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</si>
  <si>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</si>
  <si>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</si>
  <si>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</si>
  <si>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</si>
  <si>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</si>
  <si>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</si>
  <si>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</si>
  <si>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</si>
  <si>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</si>
  <si>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</si>
  <si>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</si>
  <si>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</si>
  <si>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</si>
  <si>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</si>
  <si>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</si>
  <si>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</si>
  <si>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</si>
  <si>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</si>
  <si>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</si>
  <si>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</si>
  <si>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</si>
  <si>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</si>
  <si>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</si>
  <si>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</si>
  <si>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</si>
  <si>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</si>
  <si>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</si>
  <si>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</si>
  <si>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</si>
  <si>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</si>
  <si>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</si>
  <si>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</si>
  <si>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</si>
  <si>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</si>
  <si>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</si>
  <si>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</si>
  <si>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</si>
  <si>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</si>
  <si>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</si>
  <si>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</si>
  <si>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</si>
  <si>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</si>
  <si>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</si>
  <si>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</si>
  <si>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</si>
  <si>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</si>
  <si>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</si>
  <si>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</si>
  <si>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</si>
  <si>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</si>
  <si>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</si>
  <si>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</si>
  <si>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</si>
  <si>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</si>
  <si>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</si>
  <si>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</si>
  <si>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</si>
  <si>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</si>
  <si>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</si>
  <si>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</si>
  <si>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</si>
  <si>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</si>
  <si>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</si>
  <si>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</si>
  <si>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</si>
  <si>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</si>
  <si>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</si>
  <si>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</si>
  <si>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</si>
  <si>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</si>
  <si>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</si>
  <si>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</si>
  <si>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</si>
  <si>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</si>
  <si>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</si>
  <si>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</si>
  <si>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</si>
  <si>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</si>
  <si>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</si>
  <si>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</si>
  <si>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</si>
  <si>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</si>
  <si>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</si>
  <si>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</si>
  <si>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</si>
  <si>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</si>
  <si>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</si>
  <si>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</si>
  <si>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</si>
  <si>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</si>
  <si>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</si>
  <si>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</si>
  <si>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</si>
  <si>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</si>
  <si>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</si>
  <si>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</si>
  <si>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</si>
  <si>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</si>
  <si>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</si>
  <si>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</si>
  <si>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</si>
  <si>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</si>
  <si>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</si>
  <si>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</si>
  <si>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</si>
  <si>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</si>
  <si>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</si>
  <si>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</si>
  <si>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</si>
  <si>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</si>
  <si>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</si>
  <si>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</si>
  <si>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</si>
  <si>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</si>
  <si>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</si>
  <si>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</si>
  <si>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</si>
  <si>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</si>
  <si>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</si>
  <si>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</si>
  <si>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</si>
  <si>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</si>
  <si>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</si>
  <si>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</si>
  <si>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</si>
  <si>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</si>
  <si>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</si>
  <si>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</si>
  <si>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</si>
  <si>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</si>
  <si>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</si>
  <si>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</si>
  <si>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</si>
  <si>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</si>
  <si>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</si>
  <si>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</si>
  <si>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</si>
  <si>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</si>
  <si>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</si>
  <si>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</si>
  <si>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</si>
  <si>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</si>
  <si>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</si>
  <si>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</si>
  <si>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</si>
  <si>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</si>
  <si>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</si>
  <si>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</si>
  <si>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</si>
  <si>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</si>
  <si>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</si>
  <si>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</si>
  <si>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</si>
  <si>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</si>
  <si>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</si>
  <si>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</si>
  <si>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</si>
  <si>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</si>
  <si>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</si>
  <si>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</si>
  <si>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</si>
  <si>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</si>
  <si>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</si>
  <si>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</si>
  <si>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</si>
  <si>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</si>
  <si>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</si>
  <si>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</si>
  <si>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</si>
  <si>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</si>
  <si>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</si>
  <si>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</si>
  <si>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</si>
  <si>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</si>
  <si>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</si>
  <si>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</si>
  <si>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</si>
  <si>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</si>
  <si>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</si>
  <si>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</si>
  <si>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</si>
  <si>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</si>
  <si>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</si>
  <si>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</si>
  <si>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</si>
  <si>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</si>
  <si>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</si>
  <si>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</si>
  <si>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</si>
  <si>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</si>
  <si>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</si>
  <si>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</si>
  <si>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</si>
  <si>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</si>
  <si>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</si>
  <si>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</si>
  <si>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</si>
  <si>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</si>
  <si>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</si>
  <si>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</si>
  <si>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</si>
  <si>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</si>
  <si>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</si>
  <si>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</si>
  <si>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</si>
  <si>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</si>
  <si>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</si>
  <si>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</si>
  <si>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</si>
  <si>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</si>
  <si>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</si>
  <si>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</si>
  <si>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</si>
  <si>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</si>
  <si>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</si>
  <si>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</si>
  <si>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</si>
  <si>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</si>
  <si>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</si>
  <si>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</si>
  <si>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</si>
  <si>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</si>
  <si>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</si>
  <si>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</si>
  <si>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</si>
  <si>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</si>
  <si>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</si>
  <si>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</si>
  <si>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</si>
  <si>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</si>
  <si>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</si>
  <si>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</si>
  <si>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</si>
  <si>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</si>
  <si>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</si>
  <si>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</si>
  <si>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</si>
  <si>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</si>
  <si>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</si>
  <si>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</si>
  <si>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</si>
  <si>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</si>
  <si>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</si>
  <si>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</si>
  <si>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</si>
  <si>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</si>
  <si>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</si>
  <si>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</si>
  <si>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</si>
  <si>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</si>
  <si>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</si>
  <si>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</si>
  <si>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</si>
  <si>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</si>
  <si>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</si>
  <si>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</si>
  <si>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</si>
  <si>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</si>
  <si>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</si>
  <si>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</si>
  <si>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</si>
  <si>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</si>
  <si>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</si>
  <si>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</si>
  <si>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</si>
  <si>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</si>
  <si>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</si>
  <si>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</si>
  <si>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</si>
  <si>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</si>
  <si>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</si>
  <si>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</si>
  <si>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</si>
  <si>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</si>
  <si>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</si>
  <si>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</si>
  <si>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</si>
  <si>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</si>
  <si>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</si>
  <si>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</si>
  <si>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</si>
  <si>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</si>
  <si>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</si>
  <si>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</si>
  <si>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</si>
  <si>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</si>
  <si>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</si>
  <si>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</si>
  <si>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</si>
  <si>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</si>
  <si>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</si>
  <si>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</si>
  <si>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</si>
  <si>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</si>
  <si>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</si>
  <si>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</si>
  <si>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</si>
  <si>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</si>
  <si>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</si>
  <si>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</si>
  <si>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</si>
  <si>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</si>
  <si>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</si>
  <si>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</si>
  <si>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</si>
  <si>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</si>
  <si>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</si>
  <si>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</si>
  <si>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</si>
  <si>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</si>
  <si>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</si>
  <si>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</si>
  <si>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</si>
  <si>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</si>
  <si>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</si>
  <si>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</si>
  <si>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</si>
  <si>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</si>
  <si>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</si>
  <si>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</si>
  <si>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</si>
  <si>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</si>
  <si>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</si>
  <si>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</si>
  <si>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</si>
  <si>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</si>
  <si>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</si>
  <si>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</si>
  <si>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</si>
  <si>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</si>
  <si>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</si>
  <si>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</si>
  <si>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</si>
  <si>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</si>
  <si>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</si>
  <si>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</si>
  <si>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</si>
  <si>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</si>
  <si>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</si>
  <si>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</si>
  <si>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</si>
  <si>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</si>
  <si>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</si>
  <si>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</si>
  <si>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</si>
  <si>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</si>
  <si>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</si>
  <si>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</si>
  <si>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</si>
  <si>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</si>
  <si>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</si>
  <si>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</si>
  <si>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</si>
  <si>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</si>
  <si>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</si>
  <si>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</si>
  <si>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</si>
  <si>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</si>
  <si>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</si>
  <si>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</si>
  <si>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</si>
  <si>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</si>
  <si>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</si>
  <si>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</si>
  <si>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</si>
  <si>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</si>
  <si>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</si>
  <si>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</si>
  <si>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</si>
  <si>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</si>
  <si>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</si>
  <si>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</si>
  <si>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</si>
  <si>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</si>
  <si>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</si>
  <si>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</si>
  <si>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</si>
  <si>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</si>
  <si>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</si>
  <si>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</si>
  <si>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</si>
  <si>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</si>
  <si>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</si>
  <si>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</si>
  <si>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</si>
  <si>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</si>
  <si>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</si>
  <si>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</si>
  <si>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</si>
  <si>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</si>
  <si>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</si>
  <si>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</si>
  <si>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</si>
  <si>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</si>
  <si>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</si>
  <si>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</si>
  <si>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</si>
  <si>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</si>
  <si>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</si>
  <si>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</si>
  <si>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</si>
  <si>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</si>
  <si>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</si>
  <si>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</si>
  <si>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</si>
  <si>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</si>
  <si>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</si>
  <si>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</si>
  <si>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</si>
  <si>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</si>
  <si>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</si>
  <si>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</si>
  <si>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</si>
  <si>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</si>
  <si>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</si>
  <si>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</si>
  <si>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</si>
  <si>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</si>
  <si>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</si>
  <si>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</si>
  <si>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</si>
  <si>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</si>
  <si>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</si>
  <si>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</si>
  <si>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</si>
  <si>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</si>
  <si>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</si>
  <si>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</si>
  <si>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</si>
  <si>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</si>
  <si>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</si>
  <si>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</si>
  <si>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</si>
  <si>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</si>
  <si>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</si>
  <si>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</si>
  <si>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</si>
  <si>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</si>
  <si>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</si>
  <si>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</si>
  <si>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</si>
  <si>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</si>
  <si>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</si>
  <si>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</si>
  <si>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</si>
  <si>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</si>
  <si>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</si>
  <si>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</si>
  <si>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</si>
  <si>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</si>
  <si>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</si>
  <si>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</si>
  <si>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</si>
  <si>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</si>
  <si>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</si>
  <si>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</si>
  <si>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</si>
  <si>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</si>
  <si>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</si>
  <si>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</si>
  <si>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</si>
  <si>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</si>
  <si>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</si>
  <si>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</si>
  <si>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</si>
  <si>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</si>
  <si>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</si>
  <si>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</si>
  <si>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</si>
  <si>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</si>
  <si>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</si>
  <si>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</si>
  <si>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</si>
  <si>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</si>
  <si>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</si>
  <si>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</si>
  <si>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</si>
  <si>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</si>
  <si>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</si>
  <si>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</si>
  <si>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</si>
  <si>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</si>
  <si>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</si>
  <si>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</si>
  <si>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</si>
  <si>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</si>
  <si>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</si>
  <si>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</si>
  <si>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</si>
  <si>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</si>
  <si>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</si>
  <si>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</si>
  <si>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</si>
  <si>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</si>
  <si>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</si>
  <si>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</si>
  <si>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</si>
  <si>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</si>
  <si>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</si>
  <si>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</si>
  <si>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</si>
  <si>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</si>
  <si>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</si>
  <si>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</si>
  <si>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</si>
  <si>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</si>
  <si>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</si>
  <si>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</si>
  <si>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</si>
  <si>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</si>
  <si>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</si>
  <si>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</si>
  <si>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</si>
  <si>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</si>
  <si>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</si>
  <si>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</si>
  <si>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</si>
  <si>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</si>
  <si>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</si>
  <si>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</si>
  <si>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</si>
  <si>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</si>
  <si>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</si>
  <si>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</si>
  <si>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</si>
  <si>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</si>
  <si>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</si>
  <si>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</si>
  <si>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</si>
  <si>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</si>
  <si>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</si>
  <si>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</si>
  <si>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</si>
  <si>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</si>
  <si>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</si>
  <si>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</si>
  <si>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</si>
  <si>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</si>
  <si>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</si>
  <si>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</si>
  <si>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</si>
  <si>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</si>
  <si>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</si>
  <si>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</si>
  <si>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</si>
  <si>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</si>
  <si>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</si>
  <si>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</si>
  <si>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</si>
  <si>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</si>
  <si>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</si>
  <si>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</si>
  <si>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</si>
  <si>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</si>
  <si>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</si>
  <si>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</si>
  <si>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</si>
  <si>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</si>
  <si>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</si>
  <si>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</si>
  <si>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</si>
  <si>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</si>
  <si>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</si>
  <si>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</si>
  <si>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</si>
  <si>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</si>
  <si>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</si>
  <si>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</si>
  <si>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</si>
  <si>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</si>
  <si>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</si>
  <si>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</si>
  <si>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</si>
  <si>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</si>
  <si>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</si>
  <si>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</si>
  <si>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</si>
  <si>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</si>
  <si>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</si>
  <si>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</si>
  <si>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</si>
  <si>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</si>
  <si>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</si>
  <si>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</si>
  <si>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</si>
  <si>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</si>
  <si>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</si>
  <si>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</si>
  <si>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</si>
  <si>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</si>
  <si>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</si>
  <si>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</si>
  <si>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</si>
  <si>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</si>
  <si>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</si>
  <si>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</si>
  <si>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</si>
  <si>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</si>
  <si>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</si>
  <si>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</si>
  <si>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</si>
  <si>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</si>
  <si>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</si>
  <si>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</si>
  <si>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</si>
  <si>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</si>
  <si>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</si>
  <si>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</si>
  <si>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</si>
  <si>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</si>
  <si>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</si>
  <si>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</si>
  <si>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</si>
  <si>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</si>
  <si>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</si>
  <si>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</si>
  <si>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</si>
  <si>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</si>
  <si>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</si>
  <si>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</si>
  <si>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</si>
  <si>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</si>
  <si>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</si>
  <si>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</si>
  <si>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</si>
  <si>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</si>
  <si>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</si>
  <si>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</si>
  <si>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</si>
  <si>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</si>
  <si>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</si>
  <si>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</si>
  <si>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</si>
  <si>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</si>
  <si>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</si>
  <si>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</si>
  <si>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</si>
  <si>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</si>
  <si>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</si>
  <si>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</si>
  <si>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</si>
  <si>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</si>
  <si>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</si>
  <si>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</si>
  <si>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</si>
  <si>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</si>
  <si>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</si>
  <si>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</si>
  <si>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</si>
  <si>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</si>
  <si>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</si>
  <si>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</si>
  <si>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</si>
  <si>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</si>
  <si>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</si>
  <si>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</si>
  <si>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</si>
  <si>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</si>
  <si>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</si>
  <si>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</si>
  <si>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</si>
  <si>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</si>
  <si>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</si>
  <si>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</si>
  <si>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</si>
  <si>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</si>
  <si>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</si>
  <si>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</si>
  <si>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</si>
  <si>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</si>
  <si>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</si>
  <si>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</si>
  <si>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</si>
  <si>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</si>
  <si>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</si>
  <si>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</si>
  <si>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</si>
  <si>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</si>
  <si>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</si>
  <si>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</si>
  <si>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</si>
  <si>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</si>
  <si>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</si>
  <si>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</si>
  <si>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</si>
  <si>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</si>
  <si>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</si>
  <si>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</si>
  <si>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</si>
  <si>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</si>
  <si>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</si>
  <si>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</si>
  <si>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</si>
  <si>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</si>
  <si>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</si>
  <si>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</si>
  <si>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</si>
  <si>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</si>
  <si>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</si>
  <si>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</si>
  <si>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</si>
  <si>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</si>
  <si>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</si>
  <si>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</si>
  <si>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</si>
  <si>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</si>
  <si>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</si>
  <si>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</si>
  <si>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</si>
  <si>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</si>
  <si>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</si>
  <si>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</si>
  <si>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</si>
  <si>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</si>
  <si>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</si>
  <si>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</si>
  <si>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</si>
  <si>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</si>
  <si>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</si>
  <si>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</si>
  <si>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</si>
  <si>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</si>
  <si>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</si>
  <si>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</si>
  <si>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</si>
  <si>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</si>
  <si>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</si>
  <si>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</si>
  <si>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</si>
  <si>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</si>
  <si>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</si>
  <si>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</si>
  <si>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</si>
  <si>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</si>
  <si>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</si>
  <si>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</si>
  <si>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</si>
  <si>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</si>
  <si>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</si>
  <si>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</si>
  <si>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</si>
  <si>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</si>
  <si>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</si>
  <si>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</si>
  <si>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</si>
  <si>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</si>
  <si>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</si>
  <si>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</si>
  <si>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</si>
  <si>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</si>
  <si>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</si>
  <si>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</si>
  <si>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</si>
  <si>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</si>
  <si>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</si>
  <si>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</si>
  <si>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</si>
  <si>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</si>
  <si>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</si>
  <si>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</si>
  <si>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</si>
  <si>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</si>
  <si>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</si>
  <si>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</si>
  <si>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</si>
  <si>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</si>
  <si>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</si>
  <si>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</si>
  <si>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</si>
  <si>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</si>
  <si>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</si>
  <si>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</si>
  <si>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</si>
  <si>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</si>
  <si>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</si>
  <si>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</si>
  <si>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</si>
  <si>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</si>
  <si>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</si>
  <si>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</si>
  <si>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</si>
  <si>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</si>
  <si>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</si>
  <si>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</si>
  <si>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</si>
  <si>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</si>
  <si>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</si>
  <si>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</si>
  <si>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</si>
  <si>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</si>
  <si>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</si>
  <si>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</si>
  <si>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</si>
  <si>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</si>
  <si>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</si>
  <si>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</si>
  <si>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</si>
  <si>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</si>
  <si>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</si>
  <si>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</si>
  <si>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</si>
  <si>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</si>
  <si>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</si>
  <si>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</si>
  <si>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</si>
  <si>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</si>
  <si>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</si>
  <si>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</si>
  <si>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</si>
  <si>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</si>
  <si>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</si>
  <si>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</si>
  <si>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</si>
  <si>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</si>
  <si>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</si>
  <si>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</si>
  <si>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</si>
  <si>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</si>
  <si>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</si>
  <si>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</si>
  <si>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</si>
  <si>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</si>
  <si>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</si>
  <si>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</si>
  <si>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</si>
  <si>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</si>
  <si>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</si>
  <si>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</si>
  <si>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</si>
  <si>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</si>
  <si>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</si>
  <si>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</si>
  <si>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</si>
  <si>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</si>
  <si>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</si>
  <si>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</si>
  <si>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</si>
  <si>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</si>
  <si>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</si>
  <si>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</si>
  <si>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</si>
  <si>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</si>
  <si>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</si>
  <si>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</si>
  <si>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</si>
  <si>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</si>
  <si>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</si>
  <si>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</si>
  <si>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</si>
  <si>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</si>
  <si>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</si>
  <si>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</si>
  <si>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</si>
  <si>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</si>
  <si>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</si>
  <si>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</si>
  <si>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</si>
  <si>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</si>
  <si>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</si>
  <si>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</si>
  <si>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</si>
  <si>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</si>
  <si>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</si>
  <si>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</si>
  <si>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</si>
  <si>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</si>
  <si>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</si>
  <si>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</si>
  <si>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</si>
  <si>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</si>
  <si>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</si>
  <si>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</si>
  <si>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</si>
  <si>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</si>
  <si>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</si>
  <si>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</si>
  <si>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</si>
  <si>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</si>
  <si>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</si>
  <si>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</si>
  <si>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</si>
  <si>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</si>
  <si>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</si>
  <si>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</si>
  <si>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</si>
  <si>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</si>
  <si>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</si>
  <si>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</si>
  <si>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</si>
  <si>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</si>
  <si>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</si>
  <si>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</si>
  <si>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</si>
  <si>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</si>
  <si>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</si>
  <si>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</si>
  <si>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</si>
  <si>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</si>
  <si>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</si>
  <si>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</si>
  <si>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</si>
  <si>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</si>
  <si>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</si>
  <si>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</si>
  <si>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</si>
  <si>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</si>
  <si>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</si>
  <si>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</si>
  <si>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</si>
  <si>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</si>
  <si>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</si>
  <si>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</si>
  <si>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</si>
  <si>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</si>
  <si>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</si>
  <si>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</si>
  <si>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</si>
  <si>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</si>
  <si>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</si>
  <si>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</si>
  <si>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</si>
  <si>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</si>
  <si>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</si>
  <si>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</si>
  <si>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</si>
  <si>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</si>
  <si>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</si>
  <si>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</si>
  <si>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</si>
  <si>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</si>
  <si>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</si>
  <si>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</si>
  <si>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</si>
  <si>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</si>
  <si>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</si>
  <si>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</si>
  <si>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</si>
  <si>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</si>
  <si>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</si>
  <si>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</si>
  <si>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</si>
  <si>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</si>
  <si>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</si>
  <si>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</si>
  <si>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</si>
  <si>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</si>
  <si>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</si>
  <si>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</si>
  <si>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</si>
  <si>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</si>
  <si>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</si>
  <si>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</si>
  <si>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</si>
  <si>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</si>
  <si>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</si>
  <si>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</si>
  <si>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</si>
  <si>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</si>
  <si>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</si>
  <si>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</si>
  <si>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</si>
  <si>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</si>
  <si>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</si>
  <si>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</si>
  <si>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</si>
  <si>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</si>
  <si>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</si>
  <si>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</si>
  <si>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</si>
  <si>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</si>
  <si>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</si>
  <si>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</si>
  <si>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</si>
  <si>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</si>
  <si>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</si>
  <si>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</si>
  <si>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</si>
  <si>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</si>
  <si>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</si>
  <si>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</si>
  <si>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</si>
  <si>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</si>
  <si>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</si>
  <si>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</si>
  <si>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</si>
  <si>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</si>
  <si>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</si>
  <si>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</si>
  <si>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</si>
  <si>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</si>
  <si>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</si>
  <si>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</si>
  <si>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</si>
  <si>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</si>
  <si>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</si>
  <si>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</si>
  <si>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</si>
  <si>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</si>
  <si>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</si>
  <si>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</si>
  <si>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</si>
  <si>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</si>
  <si>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</si>
  <si>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</si>
  <si>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</si>
  <si>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</si>
  <si>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</si>
  <si>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</si>
  <si>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</si>
  <si>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</si>
  <si>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</si>
  <si>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</si>
  <si>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</si>
  <si>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</si>
  <si>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</si>
  <si>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</si>
  <si>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</si>
  <si>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</si>
  <si>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</si>
  <si>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</si>
  <si>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</si>
  <si>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</si>
  <si>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</si>
  <si>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</si>
  <si>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</si>
  <si>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</si>
  <si>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</si>
  <si>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</si>
  <si>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</si>
  <si>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</si>
  <si>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</si>
  <si>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</si>
  <si>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</si>
  <si>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</si>
  <si>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</si>
  <si>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</si>
  <si>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</si>
  <si>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</si>
  <si>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</si>
  <si>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</si>
  <si>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</si>
  <si>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</si>
  <si>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</si>
  <si>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</si>
  <si>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</si>
  <si>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</si>
  <si>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</si>
  <si>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</si>
  <si>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</si>
  <si>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</si>
  <si>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</si>
  <si>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</si>
  <si>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</si>
  <si>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</si>
  <si>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</si>
  <si>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</si>
  <si>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</si>
  <si>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</si>
  <si>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</si>
  <si>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</si>
  <si>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</si>
  <si>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</si>
  <si>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</si>
  <si>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</si>
  <si>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</si>
  <si>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</si>
  <si>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</si>
  <si>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</si>
  <si>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</si>
  <si>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</si>
  <si>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</si>
  <si>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</si>
  <si>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</si>
  <si>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</si>
  <si>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</si>
  <si>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</si>
  <si>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</si>
  <si>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</si>
  <si>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</si>
  <si>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</si>
  <si>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</si>
  <si>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</si>
  <si>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</si>
  <si>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</si>
  <si>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</si>
  <si>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</si>
  <si>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</si>
  <si>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</si>
  <si>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</si>
  <si>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</si>
  <si>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</si>
  <si>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</si>
  <si>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</si>
  <si>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</si>
  <si>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</si>
  <si>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</si>
  <si>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</si>
  <si>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</si>
  <si>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</si>
  <si>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</si>
  <si>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</si>
  <si>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</si>
  <si>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</si>
  <si>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</si>
  <si>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</si>
  <si>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</si>
  <si>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</si>
  <si>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</si>
  <si>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</si>
  <si>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</si>
  <si>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</si>
  <si>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</si>
  <si>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</si>
  <si>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</si>
  <si>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</si>
  <si>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</si>
  <si>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</si>
  <si>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</si>
  <si>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</si>
  <si>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</si>
  <si>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</si>
  <si>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</si>
  <si>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</si>
  <si>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</si>
  <si>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</si>
  <si>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</si>
  <si>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</si>
  <si>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</si>
  <si>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</si>
  <si>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</si>
  <si>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</si>
  <si>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</si>
  <si>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</si>
  <si>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</si>
  <si>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</si>
  <si>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</si>
  <si>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</si>
  <si>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</si>
  <si>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</si>
  <si>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</si>
  <si>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</si>
  <si>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</si>
  <si>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</si>
  <si>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</si>
  <si>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</si>
  <si>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</si>
  <si>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</si>
  <si>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</si>
  <si>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</si>
  <si>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</si>
  <si>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</si>
  <si>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</si>
  <si>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</si>
  <si>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</si>
  <si>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</si>
  <si>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</si>
  <si>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</si>
  <si>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</si>
  <si>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</si>
  <si>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</si>
  <si>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</si>
  <si>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</si>
  <si>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</si>
  <si>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</si>
  <si>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</si>
  <si>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</si>
  <si>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</si>
  <si>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</si>
  <si>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</si>
  <si>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</si>
  <si>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</si>
  <si>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</si>
  <si>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</si>
  <si>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</si>
  <si>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</si>
  <si>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</si>
  <si>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</si>
  <si>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</si>
  <si>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</si>
  <si>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</si>
  <si>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</si>
  <si>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</si>
  <si>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</si>
  <si>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</si>
  <si>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</si>
  <si>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</si>
  <si>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</si>
  <si>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</si>
  <si>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</si>
  <si>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</si>
  <si>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</si>
  <si>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</si>
  <si>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</si>
  <si>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</si>
  <si>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</si>
  <si>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</si>
  <si>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</si>
  <si>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</si>
  <si>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</si>
  <si>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</si>
  <si>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</si>
  <si>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</si>
  <si>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</si>
  <si>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</si>
  <si>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</si>
  <si>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</si>
  <si>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</si>
  <si>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</si>
  <si>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</si>
  <si>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</si>
  <si>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</si>
  <si>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</si>
  <si>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</si>
  <si>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</si>
  <si>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</si>
  <si>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</si>
  <si>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</si>
  <si>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</si>
  <si>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</si>
  <si>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</si>
  <si>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</si>
  <si>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</si>
  <si>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</si>
  <si>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</si>
  <si>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</si>
  <si>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</si>
  <si>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</si>
  <si>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</si>
  <si>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</si>
  <si>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</si>
  <si>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</si>
  <si>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</si>
  <si>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</si>
  <si>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</si>
  <si>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</si>
  <si>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</si>
  <si>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</si>
  <si>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</si>
  <si>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</si>
  <si>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</si>
  <si>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</si>
  <si>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</si>
  <si>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</si>
  <si>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</si>
  <si>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</si>
  <si>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</si>
  <si>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</si>
  <si>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</si>
  <si>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</si>
  <si>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</si>
  <si>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</si>
  <si>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</si>
  <si>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</si>
  <si>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</si>
  <si>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</si>
  <si>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</si>
  <si>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</si>
  <si>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</si>
  <si>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</si>
  <si>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</si>
  <si>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</si>
  <si>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</si>
  <si>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</si>
  <si>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</si>
  <si>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</si>
  <si>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</si>
  <si>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</si>
  <si>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</si>
  <si>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</si>
  <si>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</si>
  <si>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</si>
  <si>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</si>
  <si>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</si>
  <si>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</si>
  <si>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</si>
  <si>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</si>
  <si>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</si>
  <si>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</si>
  <si>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</si>
  <si>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</si>
  <si>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</si>
  <si>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</si>
  <si>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</si>
  <si>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</si>
  <si>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</si>
  <si>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</si>
  <si>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</si>
  <si>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</si>
  <si>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</si>
  <si>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</si>
  <si>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</si>
  <si>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</si>
  <si>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</si>
  <si>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</si>
  <si>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</si>
  <si>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</si>
  <si>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</si>
  <si>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</si>
  <si>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</si>
  <si>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</si>
  <si>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</si>
  <si>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</si>
  <si>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</si>
  <si>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</si>
  <si>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</si>
  <si>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</si>
  <si>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</si>
  <si>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</si>
  <si>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</si>
  <si>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</si>
  <si>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</si>
  <si>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</si>
  <si>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</si>
  <si>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</si>
  <si>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</si>
  <si>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</si>
  <si>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</si>
  <si>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</si>
  <si>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</si>
  <si>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</si>
  <si>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</si>
  <si>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</si>
  <si>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</si>
  <si>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</si>
  <si>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</si>
  <si>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</si>
  <si>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</si>
  <si>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</si>
  <si>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</si>
  <si>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</si>
  <si>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</si>
  <si>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</si>
  <si>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</si>
  <si>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</si>
  <si>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</si>
  <si>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</si>
  <si>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</si>
  <si>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</si>
  <si>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</si>
  <si>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</si>
  <si>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</si>
  <si>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</si>
  <si>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</si>
  <si>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</si>
  <si>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</si>
  <si>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</si>
  <si>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</si>
  <si>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</si>
  <si>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</si>
  <si>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</si>
  <si>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</si>
  <si>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</si>
  <si>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</si>
  <si>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</si>
  <si>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</si>
  <si>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</si>
  <si>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</si>
  <si>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</si>
  <si>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</si>
  <si>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</si>
  <si>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</si>
  <si>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</si>
  <si>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</si>
  <si>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</si>
  <si>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</si>
  <si>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</si>
  <si>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</si>
  <si>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</si>
  <si>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</si>
  <si>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</si>
  <si>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</si>
  <si>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</si>
  <si>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</si>
  <si>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</si>
  <si>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</si>
  <si>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</si>
  <si>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</si>
  <si>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</si>
  <si>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</si>
  <si>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</si>
  <si>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</si>
  <si>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</si>
  <si>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</si>
  <si>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</si>
  <si>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</si>
  <si>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</si>
  <si>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</si>
  <si>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</si>
  <si>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</si>
  <si>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</si>
  <si>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</si>
  <si>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</si>
  <si>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</si>
  <si>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</si>
  <si>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</si>
  <si>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</si>
  <si>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</si>
  <si>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</si>
  <si>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</si>
  <si>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</si>
  <si>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</si>
  <si>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</si>
  <si>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</si>
  <si>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</si>
  <si>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</si>
  <si>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</si>
  <si>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</si>
  <si>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</si>
  <si>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</si>
  <si>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</si>
  <si>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</si>
  <si>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</si>
  <si>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</si>
  <si>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</si>
  <si>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</si>
  <si>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</si>
  <si>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</si>
  <si>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</si>
  <si>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</si>
  <si>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</si>
  <si>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</si>
  <si>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</si>
  <si>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</si>
  <si>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</si>
  <si>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</si>
  <si>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</si>
  <si>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</si>
  <si>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</si>
  <si>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</si>
  <si>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</si>
  <si>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</si>
  <si>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</si>
  <si>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</si>
  <si>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</si>
  <si>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</si>
  <si>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</si>
  <si>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</si>
  <si>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</si>
  <si>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</si>
  <si>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</si>
  <si>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</si>
  <si>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</si>
  <si>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</si>
  <si>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</si>
  <si>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</si>
  <si>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</si>
  <si>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</si>
  <si>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</si>
  <si>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</si>
  <si>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</si>
  <si>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</si>
  <si>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</si>
  <si>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</si>
  <si>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</si>
  <si>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</si>
  <si>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</si>
  <si>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</si>
  <si>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</si>
  <si>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</si>
  <si>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</si>
  <si>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</si>
  <si>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</si>
  <si>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</si>
  <si>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</si>
  <si>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</si>
  <si>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</si>
  <si>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</si>
  <si>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</si>
  <si>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</si>
  <si>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</si>
  <si>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</si>
  <si>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</si>
  <si>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</si>
  <si>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</si>
  <si>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</si>
  <si>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</si>
  <si>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</si>
  <si>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</si>
  <si>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</si>
  <si>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</si>
  <si>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</si>
  <si>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</si>
  <si>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</si>
  <si>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</si>
  <si>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</si>
  <si>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</si>
  <si>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</si>
  <si>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</si>
  <si>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</si>
  <si>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</si>
  <si>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</si>
  <si>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</si>
  <si>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</si>
  <si>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</si>
  <si>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</si>
  <si>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</si>
  <si>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</si>
  <si>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</si>
  <si>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</si>
  <si>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</si>
  <si>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</si>
  <si>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</si>
  <si>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</si>
  <si>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</si>
  <si>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</si>
  <si>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</si>
  <si>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</si>
  <si>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</si>
  <si>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</si>
  <si>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</si>
  <si>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</si>
  <si>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</si>
  <si>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</si>
  <si>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</si>
  <si>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</si>
  <si>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</si>
  <si>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</si>
  <si>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</si>
  <si>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</si>
  <si>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</si>
  <si>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</si>
  <si>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</si>
  <si>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</si>
  <si>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</si>
  <si>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</si>
  <si>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</si>
  <si>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</si>
  <si>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</si>
  <si>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</si>
  <si>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</si>
  <si>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</si>
  <si>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</si>
  <si>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</si>
  <si>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</si>
  <si>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</si>
  <si>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</si>
  <si>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</si>
  <si>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</si>
  <si>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</si>
  <si>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</si>
  <si>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</si>
  <si>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</si>
  <si>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</si>
  <si>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</si>
  <si>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</si>
  <si>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</si>
  <si>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</si>
  <si>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</si>
  <si>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</si>
  <si>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</si>
  <si>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</si>
  <si>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</si>
  <si>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</si>
  <si>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</si>
  <si>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</si>
  <si>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</si>
  <si>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</si>
  <si>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</si>
  <si>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</si>
  <si>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</si>
  <si>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</si>
  <si>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</si>
  <si>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</si>
  <si>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</si>
  <si>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</si>
  <si>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</si>
  <si>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</si>
  <si>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</si>
  <si>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</si>
  <si>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</si>
  <si>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</si>
  <si>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</si>
  <si>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</si>
  <si>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</si>
  <si>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</si>
  <si>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</si>
  <si>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</si>
  <si>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</si>
  <si>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</si>
  <si>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</si>
  <si>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</si>
  <si>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</si>
  <si>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</si>
  <si>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</si>
  <si>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</si>
  <si>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</si>
  <si>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</si>
  <si>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</si>
  <si>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</si>
  <si>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</si>
  <si>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</si>
  <si>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</si>
  <si>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</si>
  <si>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</si>
  <si>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</si>
  <si>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</si>
  <si>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</si>
  <si>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</si>
  <si>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</si>
  <si>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</si>
  <si>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</si>
  <si>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</si>
  <si>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</si>
  <si>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</si>
  <si>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</si>
  <si>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</si>
  <si>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</si>
  <si>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</si>
  <si>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</si>
  <si>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</si>
  <si>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</si>
  <si>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</si>
  <si>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</si>
  <si>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</si>
  <si>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</si>
  <si>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</si>
  <si>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</si>
  <si>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</si>
  <si>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</si>
  <si>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</si>
  <si>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</si>
  <si>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</si>
  <si>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</si>
  <si>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</si>
  <si>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</si>
  <si>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</si>
  <si>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</si>
  <si>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</si>
  <si>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</si>
  <si>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</si>
  <si>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</si>
  <si>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</si>
  <si>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</si>
  <si>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</si>
  <si>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</si>
  <si>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</si>
  <si>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</si>
  <si>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</si>
  <si>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</si>
  <si>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</si>
  <si>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</si>
  <si>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</si>
  <si>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</si>
  <si>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</si>
  <si>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</si>
  <si>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</si>
  <si>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</si>
  <si>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</si>
  <si>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</si>
  <si>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</si>
  <si>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</si>
  <si>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</si>
  <si>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</si>
  <si>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</si>
  <si>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</si>
  <si>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</si>
  <si>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</si>
  <si>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</si>
  <si>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</si>
  <si>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</si>
  <si>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</si>
  <si>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</si>
  <si>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</si>
  <si>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</si>
  <si>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</si>
  <si>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</si>
  <si>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</si>
  <si>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</si>
  <si>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</si>
  <si>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</si>
  <si>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</si>
  <si>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</si>
  <si>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</si>
  <si>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</si>
  <si>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</si>
  <si>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</si>
  <si>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</si>
  <si>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</si>
  <si>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</si>
  <si>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</si>
  <si>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</si>
  <si>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</si>
  <si>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</si>
  <si>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</si>
  <si>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</si>
  <si>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</si>
  <si>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</si>
  <si>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</si>
  <si>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</si>
  <si>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</si>
  <si>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</si>
  <si>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</si>
  <si>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</si>
  <si>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</si>
  <si>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</si>
  <si>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</si>
  <si>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</si>
  <si>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</si>
  <si>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</si>
  <si>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</si>
  <si>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</si>
  <si>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</si>
  <si>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</si>
  <si>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</si>
  <si>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</si>
  <si>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</si>
  <si>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</si>
  <si>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</si>
  <si>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</si>
  <si>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</si>
  <si>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</si>
  <si>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</si>
  <si>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</si>
  <si>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</si>
  <si>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</si>
  <si>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</si>
  <si>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</si>
  <si>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</si>
  <si>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</si>
  <si>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</si>
  <si>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</si>
  <si>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</si>
  <si>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</si>
  <si>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</si>
  <si>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</si>
  <si>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</si>
  <si>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</si>
  <si>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</si>
  <si>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</si>
  <si>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</si>
  <si>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</si>
  <si>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</si>
  <si>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</si>
  <si>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</si>
  <si>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</si>
  <si>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</si>
  <si>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</si>
  <si>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</si>
  <si>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</si>
  <si>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</si>
  <si>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</si>
  <si>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</si>
  <si>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</si>
  <si>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</si>
  <si>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</si>
  <si>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</si>
  <si>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</si>
  <si>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</si>
  <si>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</si>
  <si>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</si>
  <si>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</si>
  <si>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</si>
  <si>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</si>
  <si>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</si>
  <si>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</si>
  <si>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</si>
  <si>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</si>
  <si>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</si>
  <si>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</si>
  <si>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</si>
  <si>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</si>
  <si>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</si>
  <si>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</si>
  <si>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</si>
  <si>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</si>
  <si>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</si>
  <si>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</si>
  <si>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</si>
  <si>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</si>
  <si>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</si>
  <si>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</si>
  <si>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</si>
  <si>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</si>
  <si>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</si>
  <si>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</si>
  <si>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</si>
  <si>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</si>
  <si>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</si>
  <si>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</si>
  <si>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</si>
  <si>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</si>
  <si>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</si>
  <si>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</si>
  <si>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</si>
  <si>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</si>
  <si>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</si>
  <si>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</si>
  <si>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</si>
  <si>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</si>
  <si>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</si>
  <si>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</si>
  <si>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</si>
  <si>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</si>
  <si>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</si>
  <si>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</si>
  <si>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</si>
  <si>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</si>
  <si>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</si>
  <si>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</si>
  <si>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</si>
  <si>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</si>
  <si>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</si>
  <si>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</si>
  <si>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</si>
  <si>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</si>
  <si>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</si>
  <si>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</si>
  <si>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</si>
  <si>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</si>
  <si>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</si>
  <si>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</si>
  <si>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</si>
  <si>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</si>
  <si>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</si>
  <si>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</si>
  <si>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</si>
  <si>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</si>
  <si>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</si>
  <si>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</si>
  <si>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</si>
  <si>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</si>
  <si>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</si>
  <si>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</si>
  <si>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</si>
  <si>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</si>
  <si>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</si>
  <si>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</si>
  <si>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</si>
  <si>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</si>
  <si>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</si>
  <si>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</si>
  <si>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</si>
  <si>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</si>
  <si>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</si>
  <si>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</si>
  <si>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</si>
  <si>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</si>
  <si>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</si>
  <si>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</si>
  <si>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</si>
  <si>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</si>
  <si>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</si>
  <si>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</si>
  <si>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</si>
  <si>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</si>
  <si>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</si>
  <si>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</si>
  <si>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</si>
  <si>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</si>
  <si>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</si>
  <si>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</si>
  <si>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</si>
  <si>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</si>
  <si>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</si>
  <si>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</si>
  <si>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</si>
  <si>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</si>
  <si>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</si>
  <si>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</si>
  <si>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</si>
  <si>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</si>
  <si>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</si>
  <si>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</si>
  <si>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</si>
  <si>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</si>
  <si>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</si>
  <si>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</si>
  <si>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</si>
  <si>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</si>
  <si>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</si>
  <si>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</si>
  <si>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</si>
  <si>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</si>
  <si>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</si>
  <si>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</si>
  <si>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</si>
  <si>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</si>
  <si>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</si>
  <si>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</si>
  <si>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</si>
  <si>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</si>
  <si>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</si>
  <si>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</si>
  <si>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</si>
  <si>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</si>
  <si>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</si>
  <si>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</si>
  <si>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</si>
  <si>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</si>
  <si>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</si>
  <si>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</si>
  <si>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</si>
  <si>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</si>
  <si>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</si>
  <si>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</si>
  <si>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</si>
  <si>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</si>
  <si>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</si>
  <si>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</si>
  <si>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</si>
  <si>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</si>
  <si>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</si>
  <si>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</si>
  <si>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</si>
  <si>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</si>
  <si>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</si>
  <si>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</si>
  <si>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</si>
  <si>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</si>
  <si>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</si>
  <si>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</si>
  <si>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</si>
  <si>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</si>
  <si>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</si>
  <si>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</si>
  <si>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</si>
  <si>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</si>
  <si>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</si>
  <si>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</si>
  <si>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</si>
  <si>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</si>
  <si>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</si>
  <si>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</si>
  <si>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</si>
  <si>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</si>
  <si>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</si>
  <si>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</si>
  <si>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</si>
  <si>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</si>
  <si>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</si>
  <si>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</si>
  <si>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</si>
  <si>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</si>
  <si>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</si>
  <si>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</si>
  <si>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</si>
  <si>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</si>
  <si>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</si>
  <si>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</si>
  <si>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</si>
  <si>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</si>
  <si>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</si>
  <si>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</si>
  <si>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</si>
  <si>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</si>
  <si>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</si>
  <si>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</si>
  <si>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</si>
  <si>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</si>
  <si>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</si>
  <si>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</si>
  <si>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</si>
  <si>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</si>
  <si>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</si>
  <si>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</si>
  <si>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</si>
  <si>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</si>
  <si>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</si>
  <si>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</si>
  <si>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</si>
  <si>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</si>
  <si>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</si>
  <si>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</si>
  <si>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</si>
  <si>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</si>
  <si>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</si>
  <si>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</si>
  <si>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</si>
  <si>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</si>
  <si>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</si>
  <si>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</si>
  <si>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</si>
  <si>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</si>
  <si>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</si>
  <si>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</si>
  <si>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</si>
  <si>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</si>
  <si>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</si>
  <si>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</si>
  <si>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</si>
  <si>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</si>
  <si>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</si>
  <si>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</si>
  <si>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</si>
  <si>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</si>
  <si>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</si>
  <si>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</si>
  <si>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</si>
  <si>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</si>
  <si>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</si>
  <si>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</si>
  <si>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</si>
  <si>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</si>
  <si>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</si>
  <si>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</si>
  <si>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</si>
  <si>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</si>
  <si>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</si>
  <si>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</si>
  <si>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</si>
  <si>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</si>
  <si>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</si>
  <si>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</si>
  <si>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</si>
  <si>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</si>
  <si>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</si>
  <si>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</si>
  <si>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</si>
  <si>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</si>
  <si>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</si>
  <si>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</si>
  <si>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</si>
  <si>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</si>
  <si>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</si>
  <si>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</si>
  <si>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</si>
  <si>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</si>
  <si>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</si>
  <si>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</si>
  <si>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</si>
  <si>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</si>
  <si>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</si>
  <si>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</si>
  <si>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</si>
  <si>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</si>
  <si>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</si>
  <si>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</si>
  <si>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</si>
  <si>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</si>
  <si>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</si>
  <si>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</si>
  <si>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</si>
  <si>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</si>
  <si>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</si>
  <si>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</si>
  <si>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</si>
  <si>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</si>
  <si>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</si>
  <si>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</si>
  <si>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</si>
  <si>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</si>
  <si>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</si>
  <si>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</si>
  <si>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</si>
  <si>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</si>
  <si>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</si>
  <si>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</si>
  <si>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</si>
  <si>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</si>
  <si>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</si>
  <si>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</si>
  <si>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</si>
  <si>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</si>
  <si>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</si>
  <si>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</si>
  <si>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</si>
  <si>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</si>
  <si>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</si>
  <si>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</si>
  <si>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</si>
  <si>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</si>
  <si>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</si>
  <si>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</si>
  <si>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</si>
  <si>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</si>
  <si>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</si>
  <si>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</si>
  <si>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</si>
  <si>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</si>
  <si>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</si>
  <si>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</si>
  <si>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</si>
  <si>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</si>
  <si>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</si>
  <si>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</si>
  <si>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</si>
  <si>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</si>
  <si>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</si>
  <si>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</si>
  <si>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</si>
  <si>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</si>
  <si>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</si>
  <si>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</si>
  <si>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</si>
  <si>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</si>
  <si>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</si>
  <si>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</si>
  <si>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</si>
  <si>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</si>
  <si>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</si>
  <si>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</si>
  <si>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</si>
  <si>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</si>
  <si>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</si>
  <si>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</si>
  <si>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</si>
  <si>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</si>
  <si>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</si>
  <si>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</si>
  <si>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</si>
  <si>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</si>
  <si>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</si>
  <si>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</si>
  <si>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</si>
  <si>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</si>
  <si>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</si>
  <si>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</si>
  <si>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</si>
  <si>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</si>
  <si>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</si>
  <si>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</si>
  <si>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</si>
  <si>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</si>
  <si>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</si>
  <si>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</si>
  <si>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</si>
  <si>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</si>
  <si>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</si>
  <si>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</si>
  <si>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</si>
  <si>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</si>
  <si>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</si>
  <si>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</si>
  <si>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</si>
  <si>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</si>
  <si>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</si>
  <si>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</si>
  <si>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</si>
  <si>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</si>
  <si>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</si>
  <si>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</si>
  <si>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</si>
  <si>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</si>
  <si>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</si>
  <si>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</si>
  <si>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</si>
  <si>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</si>
  <si>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</si>
  <si>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</si>
  <si>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</si>
  <si>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</si>
  <si>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</si>
  <si>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</si>
  <si>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</si>
  <si>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</si>
  <si>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</si>
  <si>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</si>
  <si>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</si>
  <si>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</si>
  <si>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</si>
  <si>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</si>
  <si>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</si>
  <si>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</si>
  <si>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</si>
  <si>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</si>
  <si>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</si>
  <si>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</si>
  <si>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</si>
  <si>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</si>
  <si>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</si>
  <si>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</si>
  <si>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</si>
  <si>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</si>
  <si>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</si>
  <si>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</si>
  <si>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</si>
  <si>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</si>
  <si>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</si>
  <si>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</si>
  <si>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</si>
  <si>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</si>
  <si>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</si>
  <si>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</si>
  <si>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</si>
  <si>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</si>
  <si>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</si>
  <si>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</si>
  <si>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</si>
  <si>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</si>
  <si>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</si>
  <si>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</si>
  <si>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</si>
  <si>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</si>
  <si>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</si>
  <si>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</si>
  <si>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</si>
  <si>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</si>
  <si>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</si>
  <si>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</si>
  <si>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</si>
  <si>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</si>
  <si>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</si>
  <si>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</si>
  <si>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</si>
  <si>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</si>
  <si>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</si>
  <si>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</si>
  <si>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</si>
  <si>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</si>
  <si>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</si>
  <si>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</si>
  <si>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</si>
  <si>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</si>
  <si>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</si>
  <si>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</si>
  <si>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</si>
  <si>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</si>
  <si>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</si>
  <si>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</si>
  <si>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</si>
  <si>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</si>
  <si>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</si>
  <si>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</si>
  <si>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</si>
  <si>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</si>
  <si>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</si>
  <si>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</si>
  <si>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</si>
  <si>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</si>
  <si>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</si>
  <si>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</si>
  <si>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</si>
  <si>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</si>
  <si>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</si>
  <si>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</si>
  <si>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</si>
  <si>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</si>
  <si>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</si>
  <si>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</si>
  <si>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</si>
  <si>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</si>
  <si>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</si>
  <si>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</si>
  <si>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</si>
  <si>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</si>
  <si>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</si>
  <si>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</si>
  <si>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</si>
  <si>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</si>
  <si>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</si>
  <si>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</si>
  <si>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</si>
  <si>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</si>
  <si>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</si>
  <si>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</si>
  <si>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</si>
  <si>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</si>
  <si>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</si>
  <si>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</si>
  <si>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</si>
  <si>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</si>
  <si>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</si>
  <si>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</si>
  <si>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</si>
  <si>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</si>
  <si>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</si>
  <si>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</si>
  <si>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</si>
  <si>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</si>
  <si>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</si>
  <si>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</si>
  <si>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</si>
  <si>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</si>
  <si>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</si>
  <si>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</si>
  <si>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</si>
  <si>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</si>
  <si>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</si>
  <si>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</si>
  <si>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</si>
  <si>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</si>
  <si>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</si>
  <si>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</si>
  <si>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</si>
  <si>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</si>
  <si>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</si>
  <si>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</si>
  <si>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</si>
  <si>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</si>
  <si>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</si>
  <si>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</si>
  <si>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</si>
  <si>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</si>
  <si>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</si>
  <si>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</si>
  <si>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</si>
  <si>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</si>
  <si>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</si>
  <si>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</si>
  <si>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</si>
  <si>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</si>
  <si>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</si>
  <si>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</si>
  <si>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</si>
  <si>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</si>
  <si>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</si>
  <si>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</si>
  <si>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</si>
  <si>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</si>
  <si>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</si>
  <si>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</si>
  <si>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</si>
  <si>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</si>
  <si>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</si>
  <si>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</si>
  <si>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</si>
  <si>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</si>
  <si>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</si>
  <si>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</si>
  <si>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</si>
  <si>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</si>
  <si>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</si>
  <si>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</si>
  <si>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</si>
  <si>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</si>
  <si>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</si>
  <si>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</si>
  <si>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</si>
  <si>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</si>
  <si>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</si>
  <si>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</si>
  <si>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</si>
  <si>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</si>
  <si>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</si>
  <si>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</si>
  <si>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</si>
  <si>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</si>
  <si>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</si>
  <si>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</si>
  <si>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</si>
  <si>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</si>
  <si>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</si>
  <si>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</si>
  <si>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</si>
  <si>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</si>
  <si>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</si>
  <si>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</si>
  <si>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</si>
  <si>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</si>
  <si>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</si>
  <si>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</si>
  <si>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</si>
  <si>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</si>
  <si>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</si>
  <si>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</si>
  <si>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</si>
  <si>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</si>
  <si>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</si>
  <si>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</si>
  <si>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</si>
  <si>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</si>
  <si>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</si>
  <si>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</si>
  <si>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</si>
  <si>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</si>
  <si>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</si>
  <si>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</si>
  <si>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</si>
  <si>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</si>
  <si>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</si>
  <si>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</si>
  <si>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</si>
  <si>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</si>
  <si>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</si>
  <si>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</si>
  <si>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</si>
  <si>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</si>
  <si>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</si>
  <si>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</si>
  <si>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</si>
  <si>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</si>
  <si>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</si>
  <si>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</si>
  <si>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</si>
  <si>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</si>
  <si>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</si>
  <si>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</si>
  <si>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</si>
  <si>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</si>
  <si>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</si>
  <si>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</si>
  <si>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</si>
  <si>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</si>
  <si>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</si>
  <si>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</si>
  <si>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</si>
  <si>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</si>
  <si>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</si>
  <si>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</si>
  <si>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</si>
  <si>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</si>
  <si>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</si>
  <si>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</si>
  <si>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</si>
  <si>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</si>
  <si>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</si>
  <si>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</si>
  <si>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</si>
  <si>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</si>
  <si>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</si>
  <si>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</si>
  <si>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</si>
  <si>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</si>
  <si>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</si>
  <si>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</si>
  <si>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</si>
  <si>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</si>
  <si>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</si>
  <si>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</si>
  <si>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</si>
  <si>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</si>
  <si>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</si>
  <si>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</si>
  <si>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</si>
  <si>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</si>
  <si>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</si>
  <si>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</si>
  <si>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</si>
  <si>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</si>
  <si>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</si>
  <si>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</si>
  <si>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</si>
  <si>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</si>
  <si>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</si>
  <si>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</si>
  <si>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</si>
  <si>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</si>
  <si>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</si>
  <si>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</si>
  <si>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</si>
  <si>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</si>
  <si>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</si>
  <si>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</si>
  <si>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</si>
  <si>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</si>
  <si>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</si>
  <si>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</si>
  <si>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</si>
  <si>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</si>
  <si>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</si>
  <si>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</si>
  <si>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</si>
  <si>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</si>
  <si>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</si>
  <si>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</si>
  <si>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</si>
  <si>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</si>
  <si>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</si>
  <si>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</si>
  <si>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</si>
  <si>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</si>
  <si>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</si>
  <si>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</si>
  <si>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</si>
  <si>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</si>
  <si>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</si>
  <si>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</si>
  <si>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</si>
  <si>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</si>
  <si>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</si>
  <si>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</si>
  <si>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</si>
  <si>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</si>
  <si>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</si>
  <si>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</si>
  <si>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</si>
  <si>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</si>
  <si>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</si>
  <si>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</si>
  <si>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</si>
  <si>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</si>
  <si>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</si>
  <si>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</si>
  <si>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</si>
  <si>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</si>
  <si>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</si>
  <si>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</si>
  <si>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</si>
  <si>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</si>
  <si>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</si>
  <si>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</si>
  <si>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</si>
  <si>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</si>
  <si>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</si>
  <si>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</si>
  <si>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</si>
  <si>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</si>
  <si>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</si>
  <si>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</si>
  <si>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</si>
  <si>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</si>
  <si>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</si>
  <si>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</si>
  <si>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</si>
  <si>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</si>
  <si>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</si>
  <si>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</si>
  <si>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</si>
  <si>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</si>
  <si>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</si>
  <si>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</si>
  <si>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</si>
  <si>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</si>
  <si>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</si>
  <si>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</si>
  <si>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</si>
  <si>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</si>
  <si>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</si>
  <si>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</si>
  <si>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</si>
  <si>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</si>
  <si>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</si>
  <si>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</si>
  <si>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</si>
  <si>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</si>
  <si>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</si>
  <si>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</si>
  <si>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</si>
  <si>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</si>
  <si>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</si>
  <si>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</si>
  <si>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</si>
  <si>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</si>
  <si>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</si>
  <si>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</si>
  <si>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</si>
  <si>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</si>
  <si>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</si>
  <si>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</si>
  <si>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</si>
  <si>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</si>
  <si>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</si>
  <si>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</si>
  <si>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</si>
  <si>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</si>
  <si>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</si>
  <si>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</si>
  <si>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</si>
  <si>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</si>
  <si>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</si>
  <si>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</si>
  <si>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</si>
  <si>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</si>
  <si>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</si>
  <si>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</si>
  <si>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</si>
  <si>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</si>
  <si>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</si>
  <si>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</si>
  <si>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</si>
  <si>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</si>
  <si>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</si>
  <si>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</si>
  <si>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</si>
  <si>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</si>
  <si>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</si>
  <si>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</si>
  <si>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</si>
  <si>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</si>
  <si>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</si>
  <si>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</si>
  <si>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</si>
  <si>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</si>
  <si>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</si>
  <si>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</si>
  <si>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</si>
  <si>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</si>
  <si>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</si>
  <si>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</si>
  <si>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</si>
  <si>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</si>
  <si>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</si>
  <si>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</si>
  <si>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</si>
  <si>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</si>
  <si>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</si>
  <si>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</si>
  <si>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</si>
  <si>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</si>
  <si>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</si>
  <si>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</si>
  <si>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</si>
  <si>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</si>
  <si>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</si>
  <si>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</si>
  <si>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</si>
  <si>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</si>
  <si>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</si>
  <si>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</si>
  <si>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</si>
  <si>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</si>
  <si>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</si>
  <si>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</si>
  <si>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</si>
  <si>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</si>
  <si>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</si>
  <si>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</si>
  <si>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</si>
  <si>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</si>
  <si>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</si>
  <si>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</si>
  <si>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</si>
  <si>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</si>
  <si>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</si>
  <si>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</si>
  <si>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</si>
  <si>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</si>
  <si>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</si>
  <si>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</si>
  <si>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</si>
  <si>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</si>
  <si>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</si>
  <si>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</si>
  <si>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</si>
  <si>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</si>
  <si>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</si>
  <si>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</si>
  <si>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</si>
  <si>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</si>
  <si>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</si>
  <si>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</si>
  <si>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</si>
  <si>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</si>
  <si>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</si>
  <si>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</si>
  <si>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</si>
  <si>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</si>
  <si>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</si>
  <si>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</si>
  <si>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</si>
  <si>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</si>
  <si>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</si>
  <si>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</si>
  <si>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</si>
  <si>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</si>
  <si>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</si>
  <si>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</si>
  <si>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</si>
  <si>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</si>
  <si>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</si>
  <si>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</si>
  <si>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</si>
  <si>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</si>
  <si>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</si>
  <si>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</si>
  <si>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</si>
  <si>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</si>
  <si>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</si>
  <si>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</si>
  <si>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</si>
  <si>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</si>
  <si>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</si>
  <si>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</si>
  <si>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</si>
  <si>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</si>
  <si>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</si>
  <si>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</si>
  <si>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</si>
  <si>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</si>
  <si>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</si>
  <si>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</si>
  <si>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</si>
  <si>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</si>
  <si>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</si>
  <si>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</si>
  <si>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</si>
  <si>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</si>
  <si>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</si>
  <si>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</si>
  <si>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</si>
  <si>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</si>
  <si>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</si>
  <si>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</si>
  <si>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</si>
  <si>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</si>
  <si>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</si>
  <si>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</si>
  <si>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</si>
  <si>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</si>
  <si>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</si>
  <si>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</si>
  <si>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</si>
  <si>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</si>
  <si>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</si>
  <si>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</si>
  <si>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</si>
  <si>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</si>
  <si>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</si>
  <si>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</si>
  <si>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</si>
  <si>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</si>
  <si>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</si>
  <si>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</si>
  <si>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</si>
  <si>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</si>
  <si>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</si>
  <si>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</si>
  <si>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</si>
  <si>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</si>
  <si>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</si>
  <si>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</si>
  <si>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</si>
  <si>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</si>
  <si>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</si>
  <si>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</si>
  <si>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</si>
  <si>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</si>
  <si>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</si>
  <si>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</si>
  <si>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</si>
  <si>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</si>
  <si>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</si>
  <si>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</si>
  <si>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</si>
  <si>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</si>
  <si>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</si>
  <si>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</si>
  <si>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</si>
  <si>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</si>
  <si>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</si>
  <si>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</si>
  <si>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</si>
  <si>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</si>
  <si>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</si>
  <si>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</si>
  <si>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</si>
  <si>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</si>
  <si>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</si>
  <si>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</si>
  <si>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</si>
  <si>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</si>
  <si>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</si>
  <si>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</si>
  <si>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</si>
  <si>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</si>
  <si>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</si>
  <si>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</si>
  <si>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</si>
  <si>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</si>
  <si>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</si>
  <si>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</si>
  <si>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</si>
  <si>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</si>
  <si>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</si>
  <si>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</si>
  <si>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</si>
  <si>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</si>
  <si>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</si>
  <si>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</si>
  <si>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</si>
  <si>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</si>
  <si>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</si>
  <si>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</si>
  <si>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</si>
  <si>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</si>
  <si>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</si>
  <si>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</si>
  <si>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</si>
  <si>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</si>
  <si>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</si>
  <si>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</si>
  <si>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</si>
  <si>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</si>
  <si>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</si>
  <si>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</si>
  <si>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</si>
  <si>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</si>
  <si>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</si>
  <si>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</si>
  <si>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</si>
  <si>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</si>
  <si>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</si>
  <si>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</si>
  <si>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</si>
  <si>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</si>
  <si>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</si>
  <si>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</si>
  <si>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</si>
  <si>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</si>
  <si>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</si>
  <si>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</si>
  <si>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</si>
  <si>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</si>
  <si>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</si>
  <si>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</si>
  <si>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</si>
  <si>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</si>
  <si>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</si>
  <si>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</si>
  <si>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</si>
  <si>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</si>
  <si>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</si>
  <si>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</si>
  <si>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</si>
  <si>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</si>
  <si>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</si>
  <si>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</si>
  <si>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</si>
  <si>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</si>
  <si>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</si>
  <si>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</si>
  <si>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</si>
  <si>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</si>
  <si>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</si>
  <si>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</si>
  <si>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</si>
  <si>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</si>
  <si>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</si>
  <si>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</si>
  <si>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</si>
  <si>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</si>
  <si>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</si>
  <si>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</si>
  <si>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</si>
  <si>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</si>
  <si>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</si>
  <si>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</si>
  <si>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</si>
  <si>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</si>
  <si>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</si>
  <si>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</si>
  <si>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</si>
  <si>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</si>
  <si>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</si>
  <si>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</si>
  <si>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</si>
  <si>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</si>
  <si>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</si>
  <si>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</si>
  <si>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</si>
  <si>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</si>
  <si>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</si>
  <si>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</si>
  <si>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</si>
  <si>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</si>
  <si>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</si>
  <si>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</si>
  <si>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</si>
  <si>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</si>
  <si>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</si>
  <si>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</si>
  <si>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</si>
  <si>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</si>
  <si>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</si>
  <si>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</si>
  <si>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</si>
  <si>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</si>
  <si>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</si>
  <si>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</si>
  <si>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</si>
  <si>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</si>
  <si>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</si>
  <si>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</si>
  <si>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</si>
  <si>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</si>
  <si>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</si>
  <si>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</si>
  <si>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</si>
  <si>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</si>
  <si>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</si>
  <si>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</si>
  <si>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</si>
  <si>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</si>
  <si>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</si>
  <si>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</si>
  <si>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</si>
  <si>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</si>
  <si>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</si>
  <si>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</si>
  <si>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</si>
  <si>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</si>
  <si>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</si>
  <si>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</si>
  <si>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</si>
  <si>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</si>
  <si>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</si>
  <si>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</si>
  <si>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</si>
  <si>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</si>
  <si>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</si>
  <si>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</si>
  <si>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</si>
  <si>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</si>
  <si>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</si>
  <si>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</si>
  <si>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</si>
  <si>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</si>
  <si>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</si>
  <si>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</si>
  <si>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</si>
  <si>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</si>
  <si>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</si>
  <si>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</si>
  <si>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</si>
  <si>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</si>
  <si>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</si>
  <si>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</si>
  <si>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</si>
  <si>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</si>
  <si>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</si>
  <si>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</si>
  <si>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</si>
  <si>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</si>
  <si>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</si>
  <si>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</si>
  <si>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</si>
  <si>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</si>
  <si>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</si>
  <si>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</si>
  <si>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</si>
  <si>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</si>
  <si>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</si>
  <si>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</si>
  <si>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</si>
  <si>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</si>
  <si>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</si>
  <si>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</si>
  <si>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</si>
  <si>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</si>
  <si>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</si>
  <si>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</si>
  <si>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</si>
  <si>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</si>
  <si>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</si>
  <si>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</si>
  <si>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</si>
  <si>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</si>
  <si>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</si>
  <si>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</si>
  <si>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</si>
  <si>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</si>
  <si>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</si>
  <si>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</si>
  <si>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</si>
  <si>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</si>
  <si>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</si>
  <si>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</si>
  <si>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</si>
  <si>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</si>
  <si>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</si>
  <si>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</si>
  <si>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</si>
  <si>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</si>
  <si>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</si>
  <si>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</si>
  <si>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</si>
  <si>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</si>
  <si>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</si>
  <si>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</si>
  <si>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</si>
  <si>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</si>
  <si>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</si>
  <si>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</si>
  <si>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</si>
  <si>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</si>
  <si>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</si>
  <si>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</si>
  <si>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</si>
  <si>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</si>
  <si>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</si>
  <si>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</si>
  <si>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</si>
  <si>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</si>
  <si>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</si>
  <si>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</si>
  <si>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</si>
  <si>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</si>
  <si>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</si>
  <si>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</si>
  <si>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</si>
  <si>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</si>
  <si>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</si>
  <si>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</si>
  <si>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</si>
  <si>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</si>
  <si>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</si>
  <si>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</si>
  <si>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</si>
  <si>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</si>
  <si>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</si>
  <si>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</si>
  <si>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</si>
  <si>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</si>
  <si>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</si>
  <si>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</si>
  <si>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</si>
  <si>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</si>
  <si>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</si>
  <si>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</si>
  <si>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</si>
  <si>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</si>
  <si>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</si>
  <si>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</si>
  <si>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</si>
  <si>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</si>
  <si>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</si>
  <si>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</si>
  <si>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</si>
  <si>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</si>
  <si>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</si>
  <si>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</si>
  <si>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</si>
  <si>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</si>
  <si>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</si>
  <si>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</si>
  <si>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</si>
  <si>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</si>
  <si>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</si>
  <si>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</si>
  <si>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</si>
  <si>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</si>
  <si>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</si>
  <si>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</si>
  <si>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</si>
  <si>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</si>
  <si>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</si>
  <si>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</si>
  <si>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</si>
  <si>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</si>
  <si>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</si>
  <si>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</si>
  <si>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</si>
  <si>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</si>
  <si>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</si>
  <si>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</si>
  <si>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</si>
  <si>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</si>
  <si>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</si>
  <si>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</si>
  <si>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</si>
  <si>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</si>
  <si>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</si>
  <si>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</si>
  <si>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</si>
  <si>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</si>
  <si>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</si>
  <si>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</si>
  <si>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</si>
  <si>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</si>
  <si>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</si>
  <si>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</si>
  <si>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</si>
  <si>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</si>
  <si>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</si>
  <si>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</si>
  <si>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</si>
  <si>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</si>
  <si>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</si>
  <si>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</si>
  <si>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</si>
  <si>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</si>
  <si>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</si>
  <si>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</si>
  <si>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</si>
  <si>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</si>
  <si>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</si>
  <si>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</si>
  <si>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</si>
  <si>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</si>
  <si>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</si>
  <si>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</si>
  <si>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</si>
  <si>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</si>
  <si>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</si>
  <si>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</si>
  <si>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</si>
  <si>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</si>
  <si>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</si>
  <si>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</si>
  <si>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</si>
  <si>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</si>
  <si>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</si>
  <si>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</si>
  <si>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</si>
  <si>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</si>
  <si>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</si>
  <si>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</si>
  <si>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</si>
  <si>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</si>
  <si>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</si>
  <si>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</si>
  <si>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</si>
  <si>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</si>
  <si>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</si>
  <si>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</si>
  <si>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</si>
  <si>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</si>
  <si>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</si>
  <si>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</si>
  <si>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</si>
  <si>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</si>
  <si>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</si>
  <si>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</si>
  <si>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</si>
  <si>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</si>
  <si>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</si>
  <si>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</si>
  <si>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</si>
  <si>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</si>
  <si>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</si>
  <si>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</si>
  <si>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</si>
  <si>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</si>
  <si>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</si>
  <si>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</si>
  <si>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</si>
  <si>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</si>
  <si>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</si>
  <si>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</si>
  <si>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</si>
  <si>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</si>
  <si>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</si>
  <si>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</si>
  <si>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</si>
  <si>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</si>
  <si>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</si>
  <si>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</si>
  <si>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</si>
  <si>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</si>
  <si>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</si>
  <si>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</si>
  <si>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</si>
  <si>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</si>
  <si>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</si>
  <si>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</si>
  <si>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</si>
  <si>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</si>
  <si>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</si>
  <si>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</si>
  <si>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</si>
  <si>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</si>
  <si>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</si>
  <si>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</si>
  <si>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</si>
  <si>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</si>
  <si>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</si>
  <si>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</si>
  <si>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</si>
  <si>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</si>
  <si>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</si>
  <si>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</si>
  <si>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</si>
  <si>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</si>
  <si>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</si>
  <si>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</si>
  <si>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</si>
  <si>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</si>
  <si>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</si>
  <si>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</si>
  <si>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</si>
  <si>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</si>
  <si>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</si>
  <si>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</si>
  <si>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</si>
  <si>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</si>
  <si>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</si>
  <si>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</si>
  <si>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</si>
  <si>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</si>
  <si>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</si>
  <si>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</si>
  <si>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</si>
  <si>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</si>
  <si>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</si>
  <si>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</si>
  <si>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</si>
  <si>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</si>
  <si>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</si>
  <si>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</si>
  <si>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</si>
  <si>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</si>
  <si>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</si>
  <si>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</si>
  <si>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</si>
  <si>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</si>
  <si>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</si>
  <si>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</si>
  <si>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</si>
  <si>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</si>
  <si>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</si>
  <si>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</si>
  <si>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</si>
  <si>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</si>
  <si>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</si>
  <si>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</si>
  <si>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</si>
  <si>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</si>
  <si>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</si>
  <si>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</si>
  <si>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</si>
  <si>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</si>
  <si>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</si>
  <si>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</si>
  <si>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</si>
  <si>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</si>
  <si>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</si>
  <si>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</si>
  <si>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</si>
  <si>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</si>
  <si>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</si>
  <si>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</si>
  <si>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</si>
  <si>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</si>
  <si>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</si>
  <si>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</si>
  <si>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</si>
  <si>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</si>
  <si>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</si>
  <si>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</si>
  <si>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</si>
  <si>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</si>
  <si>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</si>
  <si>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</si>
  <si>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</si>
  <si>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</si>
  <si>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</si>
  <si>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</si>
  <si>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</si>
  <si>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</si>
  <si>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</si>
  <si>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</si>
  <si>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</si>
  <si>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</si>
  <si>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</si>
  <si>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</si>
  <si>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</si>
  <si>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</si>
  <si>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</si>
  <si>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</si>
  <si>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</si>
  <si>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</si>
  <si>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</si>
  <si>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</si>
  <si>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</si>
  <si>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</si>
  <si>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</si>
  <si>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</si>
  <si>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</si>
  <si>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</si>
  <si>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</si>
  <si>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</si>
  <si>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</si>
  <si>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</si>
  <si>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</si>
  <si>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</si>
  <si>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</si>
  <si>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</si>
  <si>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</si>
  <si>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</si>
  <si>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</si>
  <si>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</si>
  <si>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</si>
  <si>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</si>
  <si>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</si>
  <si>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</si>
  <si>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</si>
  <si>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</si>
  <si>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</si>
  <si>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</si>
  <si>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</si>
  <si>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</si>
  <si>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</si>
  <si>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</si>
  <si>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</si>
  <si>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</si>
  <si>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</si>
  <si>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</si>
  <si>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</si>
  <si>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</si>
  <si>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</si>
  <si>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</si>
  <si>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</si>
  <si>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</si>
  <si>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</si>
  <si>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</si>
  <si>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</si>
  <si>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</si>
  <si>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</si>
  <si>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</si>
  <si>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</si>
  <si>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</si>
  <si>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</si>
  <si>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</si>
  <si>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</si>
  <si>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</si>
  <si>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</si>
  <si>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</si>
  <si>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</si>
  <si>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</si>
  <si>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</si>
  <si>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</si>
  <si>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</si>
  <si>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</si>
  <si>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</si>
  <si>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</si>
  <si>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</si>
  <si>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</si>
  <si>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</si>
  <si>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</si>
  <si>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</si>
  <si>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</si>
  <si>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</si>
  <si>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</si>
  <si>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</si>
  <si>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</si>
  <si>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</si>
  <si>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</si>
  <si>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</si>
  <si>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</si>
  <si>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</si>
  <si>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</si>
  <si>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</si>
  <si>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</si>
  <si>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</si>
  <si>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</si>
  <si>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</si>
  <si>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</si>
  <si>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</si>
  <si>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</si>
  <si>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</si>
  <si>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</si>
  <si>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</si>
  <si>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</si>
  <si>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</si>
  <si>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</si>
  <si>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</si>
  <si>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</si>
  <si>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</si>
  <si>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</si>
  <si>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</si>
  <si>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</si>
  <si>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</si>
  <si>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</si>
  <si>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</si>
  <si>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</si>
  <si>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</si>
  <si>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</si>
  <si>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</si>
  <si>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</si>
  <si>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</si>
  <si>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</si>
  <si>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</si>
  <si>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</si>
  <si>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</si>
  <si>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</si>
  <si>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</si>
  <si>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</si>
  <si>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</si>
  <si>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</si>
  <si>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</si>
  <si>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</si>
  <si>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</si>
  <si>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</si>
  <si>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</si>
  <si>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</si>
  <si>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</si>
  <si>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</si>
  <si>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</si>
  <si>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</si>
  <si>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</si>
  <si>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</si>
  <si>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</si>
  <si>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</si>
  <si>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</si>
  <si>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</si>
  <si>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</si>
  <si>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</si>
  <si>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</si>
  <si>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</si>
  <si>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</si>
  <si>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</si>
  <si>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</si>
  <si>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</si>
  <si>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</si>
  <si>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</si>
  <si>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</si>
  <si>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</si>
  <si>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</si>
  <si>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</si>
  <si>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</si>
  <si>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</si>
  <si>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</si>
  <si>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</si>
  <si>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</si>
  <si>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</si>
  <si>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</si>
  <si>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</si>
  <si>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</si>
  <si>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</si>
  <si>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</si>
  <si>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</si>
  <si>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</si>
  <si>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</si>
  <si>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</si>
  <si>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</si>
  <si>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</si>
  <si>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</si>
  <si>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</si>
  <si>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</si>
  <si>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</si>
  <si>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</si>
  <si>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</si>
  <si>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</si>
  <si>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</si>
  <si>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</si>
  <si>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</si>
  <si>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</si>
  <si>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</si>
  <si>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</si>
  <si>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</si>
  <si>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</si>
  <si>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</si>
  <si>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</si>
  <si>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</si>
  <si>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</si>
  <si>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</si>
  <si>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</si>
  <si>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</si>
  <si>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</si>
  <si>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</si>
  <si>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</si>
  <si>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</si>
  <si>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</si>
  <si>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</si>
  <si>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</si>
  <si>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</si>
  <si>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</si>
  <si>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</si>
  <si>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</si>
  <si>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</si>
  <si>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</si>
  <si>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</si>
  <si>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</si>
  <si>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</si>
  <si>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</si>
  <si>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</si>
  <si>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</si>
  <si>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</si>
  <si>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</si>
  <si>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</si>
  <si>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</si>
  <si>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</si>
  <si>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</si>
  <si>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</si>
  <si>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</si>
  <si>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</si>
  <si>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</si>
  <si>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</si>
  <si>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</si>
  <si>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</si>
  <si>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</si>
  <si>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</si>
  <si>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</si>
  <si>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</si>
  <si>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</si>
  <si>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</si>
  <si>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</si>
  <si>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</si>
  <si>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</si>
  <si>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</si>
  <si>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</si>
  <si>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</si>
  <si>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</si>
  <si>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</si>
  <si>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</si>
  <si>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</si>
  <si>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</si>
  <si>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</si>
  <si>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</si>
  <si>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</si>
  <si>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</si>
  <si>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</si>
  <si>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</si>
  <si>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</si>
  <si>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</si>
  <si>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</si>
  <si>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</si>
  <si>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</si>
  <si>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</si>
  <si>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</si>
  <si>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</si>
  <si>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</si>
  <si>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</si>
  <si>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</si>
  <si>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</si>
  <si>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</si>
  <si>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</si>
  <si>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</si>
  <si>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</si>
  <si>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</si>
  <si>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</si>
  <si>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</si>
  <si>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</si>
  <si>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</si>
  <si>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</si>
  <si>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</si>
  <si>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</si>
  <si>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</si>
  <si>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</si>
  <si>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</si>
  <si>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</si>
  <si>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</si>
  <si>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</si>
  <si>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</si>
  <si>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</si>
  <si>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</si>
  <si>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</si>
  <si>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</si>
  <si>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</si>
  <si>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</si>
  <si>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</si>
  <si>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</si>
  <si>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</si>
  <si>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</si>
  <si>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</si>
  <si>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</si>
  <si>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</si>
  <si>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</si>
  <si>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</si>
  <si>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</si>
  <si>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</si>
  <si>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</si>
  <si>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</si>
  <si>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</si>
  <si>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</si>
  <si>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</si>
  <si>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</si>
  <si>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</si>
  <si>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</si>
  <si>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</si>
  <si>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</si>
  <si>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</si>
  <si>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</si>
  <si>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</si>
  <si>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</si>
  <si>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</si>
  <si>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</si>
  <si>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</si>
  <si>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</si>
  <si>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</si>
  <si>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</si>
  <si>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</si>
  <si>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</si>
  <si>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</si>
  <si>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</si>
  <si>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</si>
  <si>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</si>
  <si>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</si>
  <si>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</si>
  <si>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</si>
  <si>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</si>
  <si>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</si>
  <si>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</si>
  <si>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</si>
  <si>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</si>
  <si>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</si>
  <si>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</si>
  <si>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</si>
  <si>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</si>
  <si>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</si>
  <si>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</si>
  <si>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</si>
  <si>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</si>
  <si>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</si>
  <si>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</si>
  <si>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</si>
  <si>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</si>
  <si>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</si>
  <si>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</si>
  <si>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</si>
  <si>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</si>
  <si>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</si>
  <si>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</si>
  <si>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</si>
  <si>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</si>
  <si>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</si>
  <si>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</si>
  <si>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</si>
  <si>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</si>
  <si>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</si>
  <si>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</si>
  <si>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</si>
  <si>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</si>
  <si>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</si>
  <si>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</si>
  <si>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</si>
  <si>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</si>
  <si>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</si>
  <si>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</si>
  <si>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</si>
  <si>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</si>
  <si>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</si>
  <si>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</si>
  <si>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</si>
  <si>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</si>
  <si>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</si>
  <si>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</si>
  <si>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</si>
  <si>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</si>
  <si>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</si>
  <si>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</si>
  <si>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</si>
  <si>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</si>
  <si>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</si>
  <si>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</si>
  <si>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</si>
  <si>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</si>
  <si>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</si>
  <si>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</si>
  <si>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</si>
  <si>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</si>
  <si>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</si>
  <si>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</si>
  <si>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</si>
  <si>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</si>
  <si>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</si>
  <si>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</si>
  <si>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</si>
  <si>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</si>
  <si>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</si>
  <si>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</si>
  <si>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</si>
  <si>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</si>
  <si>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</si>
  <si>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</si>
  <si>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</si>
  <si>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</si>
  <si>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</si>
  <si>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</si>
  <si>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</si>
  <si>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</si>
  <si>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</si>
  <si>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</si>
  <si>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</si>
  <si>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</si>
  <si>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</si>
  <si>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</si>
  <si>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</si>
  <si>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</si>
  <si>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</si>
  <si>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</si>
  <si>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</si>
  <si>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</si>
  <si>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</si>
  <si>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</si>
  <si>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</si>
  <si>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</si>
  <si>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</si>
  <si>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</si>
  <si>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</si>
  <si>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</si>
  <si>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</si>
  <si>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</si>
  <si>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</si>
  <si>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</si>
  <si>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</si>
  <si>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</si>
  <si>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</si>
  <si>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</si>
  <si>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</si>
  <si>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</si>
  <si>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</si>
  <si>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</si>
  <si>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</si>
  <si>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</si>
  <si>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</si>
  <si>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</si>
  <si>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</si>
  <si>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</si>
  <si>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</si>
  <si>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</si>
  <si>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</si>
  <si>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</si>
  <si>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</si>
  <si>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</si>
  <si>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</si>
  <si>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</si>
  <si>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</si>
  <si>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</si>
  <si>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</si>
  <si>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</si>
  <si>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</si>
  <si>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</si>
  <si>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</si>
  <si>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</si>
  <si>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</si>
  <si>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</si>
  <si>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</si>
  <si>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</si>
  <si>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</si>
  <si>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</si>
  <si>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</si>
  <si>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</si>
  <si>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</si>
  <si>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</si>
  <si>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</si>
  <si>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</si>
  <si>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</si>
  <si>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</si>
  <si>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</si>
  <si>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</si>
  <si>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</si>
  <si>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</si>
  <si>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</si>
  <si>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</si>
  <si>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</si>
  <si>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</si>
  <si>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</si>
  <si>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</si>
  <si>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</si>
  <si>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</si>
  <si>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</si>
  <si>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</si>
  <si>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</si>
  <si>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</si>
  <si>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</si>
  <si>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</si>
  <si>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</si>
  <si>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</si>
  <si>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</si>
  <si>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</si>
  <si>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</si>
  <si>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</si>
  <si>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</si>
  <si>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</si>
  <si>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</si>
  <si>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</si>
  <si>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</si>
  <si>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</si>
  <si>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</si>
  <si>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</si>
  <si>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</si>
  <si>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</si>
  <si>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</si>
  <si>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</si>
  <si>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</si>
  <si>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</si>
  <si>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</si>
  <si>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</si>
  <si>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</si>
  <si>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</si>
  <si>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</si>
  <si>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</si>
  <si>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</si>
  <si>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</si>
  <si>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</si>
  <si>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</si>
  <si>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</si>
  <si>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</si>
  <si>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</si>
  <si>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</si>
  <si>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</si>
  <si>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</si>
  <si>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</si>
  <si>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</si>
  <si>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</si>
  <si>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</si>
  <si>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</si>
  <si>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</si>
  <si>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</si>
  <si>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</si>
  <si>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</si>
  <si>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</si>
  <si>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</si>
  <si>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</si>
  <si>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</si>
  <si>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</si>
  <si>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</si>
  <si>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</si>
  <si>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</si>
  <si>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</si>
  <si>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</si>
  <si>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</si>
  <si>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</si>
  <si>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</si>
  <si>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</si>
  <si>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</si>
  <si>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</si>
  <si>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</si>
  <si>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</si>
  <si>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</si>
  <si>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</si>
  <si>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</si>
  <si>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</si>
  <si>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</si>
  <si>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</si>
  <si>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</si>
  <si>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</si>
  <si>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</si>
  <si>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</si>
  <si>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</si>
  <si>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</si>
  <si>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</si>
  <si>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</si>
  <si>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</si>
  <si>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</si>
  <si>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</si>
  <si>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</si>
  <si>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</si>
  <si>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</si>
  <si>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</si>
  <si>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</si>
  <si>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</si>
  <si>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</si>
  <si>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</si>
  <si>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</si>
  <si>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</si>
  <si>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</si>
  <si>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</si>
  <si>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</si>
  <si>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</si>
  <si>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</si>
  <si>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</si>
  <si>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</si>
  <si>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</si>
  <si>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</si>
  <si>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</si>
  <si>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</si>
  <si>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</si>
  <si>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</si>
  <si>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</si>
  <si>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</si>
  <si>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</si>
  <si>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</si>
  <si>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</si>
  <si>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</si>
  <si>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</si>
  <si>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</si>
  <si>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</si>
  <si>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</si>
  <si>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</si>
  <si>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</si>
  <si>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</si>
  <si>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</si>
  <si>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</si>
  <si>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</si>
  <si>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</si>
  <si>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</si>
  <si>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</si>
  <si>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</si>
  <si>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</si>
  <si>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</si>
  <si>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</si>
  <si>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</si>
  <si>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</si>
  <si>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</si>
  <si>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</si>
  <si>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</si>
  <si>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</si>
  <si>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</si>
  <si>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</si>
  <si>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</si>
  <si>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</si>
  <si>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</si>
  <si>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</si>
  <si>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</si>
  <si>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</si>
  <si>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</si>
  <si>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</si>
  <si>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</si>
  <si>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</si>
  <si>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</si>
  <si>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</si>
  <si>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</si>
  <si>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</si>
  <si>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</si>
  <si>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</si>
  <si>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</si>
  <si>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</si>
  <si>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</si>
  <si>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</si>
  <si>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</si>
  <si>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</si>
  <si>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</si>
  <si>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</si>
  <si>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</si>
  <si>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</si>
  <si>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</si>
  <si>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</si>
  <si>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</si>
  <si>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</si>
  <si>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</si>
  <si>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</si>
  <si>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</si>
  <si>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</si>
  <si>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</si>
  <si>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</si>
  <si>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</si>
  <si>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</si>
  <si>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</si>
  <si>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</si>
  <si>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</si>
  <si>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</si>
  <si>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</si>
  <si>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</si>
  <si>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</si>
  <si>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</si>
  <si>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</si>
  <si>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</si>
  <si>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</si>
  <si>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</si>
  <si>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</si>
  <si>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</si>
  <si>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</si>
  <si>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</si>
  <si>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</si>
  <si>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</si>
  <si>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</si>
  <si>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</si>
  <si>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</si>
  <si>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</si>
  <si>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</si>
  <si>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</si>
  <si>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</si>
  <si>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</si>
  <si>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</si>
  <si>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</si>
  <si>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</si>
  <si>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</si>
  <si>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</si>
  <si>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</si>
  <si>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</si>
  <si>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</si>
  <si>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</si>
  <si>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</si>
  <si>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</si>
  <si>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</si>
  <si>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</si>
  <si>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</si>
  <si>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</si>
  <si>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</si>
  <si>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</si>
  <si>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</si>
  <si>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</si>
  <si>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</si>
  <si>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</si>
  <si>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</si>
  <si>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</si>
  <si>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</si>
  <si>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</si>
  <si>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</si>
  <si>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</si>
  <si>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</si>
  <si>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</si>
  <si>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</si>
  <si>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</si>
  <si>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</si>
  <si>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</si>
  <si>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</si>
  <si>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</si>
  <si>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</si>
  <si>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</si>
  <si>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</si>
  <si>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</si>
  <si>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</si>
  <si>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</si>
  <si>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</si>
  <si>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</si>
  <si>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</si>
  <si>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</si>
  <si>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</si>
  <si>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</si>
  <si>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</si>
  <si>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</si>
  <si>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</si>
  <si>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</si>
  <si>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</si>
  <si>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</si>
  <si>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</si>
  <si>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</si>
  <si>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</si>
  <si>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</si>
  <si>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</si>
  <si>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</si>
  <si>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</si>
  <si>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</si>
  <si>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</si>
  <si>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</si>
  <si>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</si>
  <si>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</si>
  <si>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</si>
  <si>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</si>
  <si>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</si>
  <si>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</si>
  <si>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</si>
  <si>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</si>
  <si>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</si>
  <si>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</si>
  <si>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</si>
  <si>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</si>
  <si>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</si>
  <si>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</si>
  <si>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</si>
  <si>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</si>
  <si>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</si>
  <si>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</si>
  <si>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</si>
  <si>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</si>
  <si>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</si>
  <si>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</si>
  <si>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</si>
  <si>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</si>
  <si>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</si>
  <si>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</si>
  <si>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</si>
  <si>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</si>
  <si>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</si>
  <si>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</si>
  <si>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</si>
  <si>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</si>
  <si>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</si>
  <si>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</si>
  <si>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</si>
  <si>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</si>
  <si>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</si>
  <si>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</si>
  <si>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</si>
  <si>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</si>
  <si>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</si>
  <si>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</si>
  <si>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</si>
  <si>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</si>
  <si>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</si>
  <si>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</si>
  <si>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</si>
  <si>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</si>
  <si>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</si>
  <si>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</si>
  <si>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</si>
  <si>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</si>
  <si>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</si>
  <si>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</si>
  <si>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</si>
  <si>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</si>
  <si>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</si>
  <si>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</si>
  <si>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</si>
  <si>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</si>
  <si>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</si>
  <si>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</si>
  <si>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</si>
  <si>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</si>
  <si>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</si>
  <si>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</si>
  <si>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</si>
  <si>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</si>
  <si>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</si>
  <si>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</si>
  <si>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</si>
  <si>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</si>
  <si>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</si>
  <si>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</si>
  <si>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</si>
  <si>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</si>
  <si>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</si>
  <si>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</si>
  <si>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</si>
  <si>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</si>
  <si>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</si>
  <si>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</si>
  <si>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</si>
  <si>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</si>
  <si>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</si>
  <si>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</si>
  <si>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</si>
  <si>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</si>
  <si>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</si>
  <si>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</si>
  <si>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</si>
  <si>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</si>
  <si>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</si>
  <si>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</si>
  <si>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</si>
  <si>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</si>
  <si>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</si>
  <si>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</si>
  <si>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</si>
  <si>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</si>
  <si>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</si>
  <si>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</si>
  <si>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</si>
  <si>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</si>
  <si>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</si>
  <si>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</si>
  <si>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</si>
  <si>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</si>
  <si>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</si>
  <si>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</si>
  <si>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</si>
  <si>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</si>
  <si>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</si>
  <si>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</si>
  <si>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</si>
  <si>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</si>
  <si>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</si>
  <si>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</si>
  <si>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</si>
  <si>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</si>
  <si>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</si>
  <si>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</si>
  <si>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</si>
  <si>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</si>
  <si>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</si>
  <si>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</si>
  <si>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</si>
  <si>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</si>
  <si>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</si>
  <si>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</si>
  <si>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</si>
  <si>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</si>
  <si>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</si>
  <si>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</si>
  <si>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</si>
  <si>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</si>
  <si>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</si>
  <si>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</si>
  <si>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</si>
  <si>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</si>
  <si>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</si>
  <si>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</si>
  <si>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</si>
  <si>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</si>
  <si>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</si>
  <si>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</si>
  <si>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</si>
  <si>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</si>
  <si>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</si>
  <si>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</si>
  <si>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</si>
  <si>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</si>
  <si>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</si>
  <si>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</si>
  <si>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</si>
  <si>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</si>
  <si>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</si>
  <si>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</si>
  <si>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</si>
  <si>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</si>
  <si>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</si>
  <si>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</si>
  <si>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</si>
  <si>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</si>
  <si>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</si>
  <si>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</si>
  <si>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</si>
  <si>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</si>
  <si>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</si>
  <si>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</si>
  <si>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</si>
  <si>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</si>
  <si>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</si>
  <si>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</si>
  <si>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</si>
  <si>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</si>
  <si>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</si>
  <si>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</si>
  <si>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</si>
  <si>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</si>
  <si>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</si>
  <si>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</si>
  <si>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</si>
  <si>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</si>
  <si>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</si>
  <si>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</si>
  <si>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</si>
  <si>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</si>
  <si>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</si>
  <si>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</si>
  <si>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</si>
  <si>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</si>
  <si>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</si>
  <si>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</si>
  <si>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</si>
  <si>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</si>
  <si>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</si>
  <si>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</si>
  <si>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</si>
  <si>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</si>
  <si>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</si>
  <si>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</si>
  <si>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</si>
  <si>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</si>
  <si>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</si>
  <si>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</si>
  <si>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</si>
  <si>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</si>
  <si>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</si>
  <si>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</si>
  <si>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</si>
  <si>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</si>
  <si>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</si>
  <si>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</si>
  <si>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</si>
  <si>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</si>
  <si>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</si>
  <si>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</si>
  <si>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</si>
  <si>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</si>
  <si>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</si>
  <si>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</si>
  <si>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</si>
  <si>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</si>
  <si>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</si>
  <si>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</si>
  <si>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</si>
  <si>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</si>
  <si>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</si>
  <si>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</si>
  <si>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</si>
  <si>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</si>
  <si>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</si>
  <si>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</si>
  <si>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</si>
  <si>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</si>
  <si>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</si>
  <si>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</si>
  <si>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</si>
  <si>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</si>
  <si>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</si>
  <si>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</si>
  <si>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</si>
  <si>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</si>
  <si>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</si>
  <si>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</si>
  <si>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</si>
  <si>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</si>
  <si>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</si>
  <si>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</si>
  <si>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</si>
  <si>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</si>
  <si>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</si>
  <si>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</si>
  <si>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</si>
  <si>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</si>
  <si>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</si>
  <si>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</si>
  <si>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</si>
  <si>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</si>
  <si>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</si>
  <si>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</si>
  <si>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</si>
  <si>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</si>
  <si>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</si>
  <si>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</si>
  <si>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</si>
  <si>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</si>
  <si>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</si>
  <si>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</si>
  <si>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</si>
  <si>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</si>
  <si>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</si>
  <si>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</si>
  <si>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</si>
  <si>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</si>
  <si>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</si>
  <si>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</si>
  <si>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</si>
  <si>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</si>
  <si>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</si>
  <si>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</si>
  <si>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</si>
  <si>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</si>
  <si>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</si>
  <si>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</si>
  <si>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</si>
  <si>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</si>
  <si>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</si>
  <si>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</si>
  <si>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</si>
  <si>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</si>
  <si>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</si>
  <si>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</si>
  <si>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</si>
  <si>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</si>
  <si>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</si>
  <si>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</si>
  <si>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</si>
  <si>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</si>
  <si>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</si>
  <si>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</si>
  <si>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</si>
  <si>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</si>
  <si>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</si>
  <si>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</si>
  <si>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</si>
  <si>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</si>
  <si>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</si>
  <si>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</si>
  <si>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</si>
  <si>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</si>
  <si>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</si>
  <si>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</si>
  <si>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</si>
  <si>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</si>
  <si>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</si>
  <si>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</si>
  <si>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</si>
  <si>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</si>
  <si>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</si>
  <si>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</si>
  <si>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</si>
  <si>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</si>
  <si>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</si>
  <si>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</si>
  <si>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</si>
  <si>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</si>
  <si>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</si>
  <si>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</si>
  <si>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</si>
  <si>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</si>
  <si>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</si>
  <si>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</si>
  <si>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</si>
  <si>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</si>
  <si>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</si>
  <si>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</si>
  <si>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</si>
  <si>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</si>
  <si>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</si>
  <si>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</si>
  <si>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</si>
  <si>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</si>
  <si>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</si>
  <si>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</si>
  <si>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</si>
  <si>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</si>
  <si>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</si>
  <si>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</si>
  <si>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</si>
  <si>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</si>
  <si>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</si>
  <si>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</si>
  <si>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</si>
  <si>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</si>
  <si>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</si>
  <si>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</si>
  <si>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</si>
  <si>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</si>
  <si>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</si>
  <si>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</si>
  <si>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</si>
  <si>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</si>
  <si>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</si>
  <si>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</si>
  <si>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</si>
  <si>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</si>
  <si>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</si>
  <si>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</si>
  <si>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</si>
  <si>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</si>
  <si>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</si>
  <si>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</si>
  <si>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</si>
  <si>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</si>
  <si>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</si>
  <si>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</si>
  <si>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</si>
  <si>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</si>
  <si>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</si>
  <si>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</si>
  <si>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</si>
  <si>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</si>
  <si>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</si>
  <si>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</si>
  <si>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</si>
  <si>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</si>
  <si>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</si>
  <si>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</si>
  <si>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</si>
  <si>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</si>
  <si>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</si>
  <si>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</si>
  <si>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</si>
  <si>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</si>
  <si>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</si>
  <si>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</si>
  <si>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</si>
  <si>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</si>
  <si>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</si>
  <si>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</si>
  <si>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</si>
  <si>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</si>
  <si>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</si>
  <si>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</si>
  <si>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</si>
  <si>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</si>
  <si>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</si>
  <si>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</si>
  <si>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</si>
  <si>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</si>
  <si>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</si>
  <si>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</si>
  <si>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</si>
  <si>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</si>
  <si>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</si>
  <si>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</si>
  <si>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</si>
  <si>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</si>
  <si>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</si>
  <si>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</si>
  <si>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</si>
  <si>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</si>
  <si>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</si>
  <si>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</si>
  <si>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</si>
  <si>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</si>
  <si>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</si>
  <si>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</si>
  <si>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</si>
  <si>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</si>
  <si>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</si>
  <si>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</si>
  <si>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</si>
  <si>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</si>
  <si>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</si>
  <si>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</si>
  <si>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</si>
  <si>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</si>
  <si>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</si>
  <si>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</si>
  <si>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</si>
  <si>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</si>
  <si>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</si>
  <si>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</si>
  <si>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</si>
  <si>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</si>
  <si>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</si>
  <si>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</si>
  <si>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</si>
  <si>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</si>
  <si>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</si>
  <si>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</si>
  <si>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</si>
  <si>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</si>
  <si>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</si>
  <si>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</si>
  <si>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</si>
  <si>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</si>
  <si>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</si>
  <si>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</si>
  <si>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</si>
  <si>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</si>
  <si>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</si>
  <si>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</si>
  <si>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</si>
  <si>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</si>
  <si>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</si>
  <si>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</si>
  <si>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</si>
  <si>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</si>
  <si>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</si>
  <si>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</si>
  <si>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</si>
  <si>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</si>
  <si>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</si>
  <si>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</si>
  <si>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</si>
  <si>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</si>
  <si>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</si>
  <si>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</si>
  <si>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</si>
  <si>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</si>
  <si>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</si>
  <si>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</si>
  <si>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</si>
  <si>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</si>
  <si>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</si>
  <si>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</si>
  <si>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</si>
  <si>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</si>
  <si>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</si>
  <si>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</si>
  <si>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</si>
  <si>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</si>
  <si>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</si>
  <si>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</si>
  <si>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</si>
  <si>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</si>
  <si>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</si>
  <si>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</si>
  <si>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</si>
  <si>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</si>
  <si>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</si>
  <si>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</si>
  <si>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</si>
  <si>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</si>
  <si>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</si>
  <si>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</si>
  <si>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</si>
  <si>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</si>
  <si>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</si>
  <si>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</si>
  <si>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</si>
  <si>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</si>
  <si>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</si>
  <si>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</si>
  <si>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</si>
  <si>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</si>
  <si>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</si>
  <si>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</si>
  <si>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</si>
  <si>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</si>
  <si>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</si>
  <si>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</si>
  <si>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</si>
  <si>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</si>
  <si>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</si>
  <si>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</si>
  <si>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</si>
  <si>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</si>
  <si>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</si>
  <si>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</si>
  <si>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</si>
  <si>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</si>
  <si>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</si>
  <si>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</si>
  <si>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</si>
  <si>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</si>
  <si>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</si>
  <si>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</si>
  <si>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</si>
  <si>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</si>
  <si>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</si>
  <si>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</si>
  <si>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</si>
  <si>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</si>
  <si>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</si>
  <si>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</si>
  <si>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</si>
  <si>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</si>
  <si>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</si>
  <si>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</si>
  <si>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</si>
  <si>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</si>
  <si>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</si>
  <si>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</si>
  <si>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</si>
  <si>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</si>
  <si>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</si>
  <si>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</si>
  <si>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</si>
  <si>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</si>
  <si>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</si>
  <si>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</si>
  <si>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</si>
  <si>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</si>
  <si>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</si>
  <si>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</si>
  <si>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</si>
  <si>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</si>
  <si>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</si>
  <si>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</si>
  <si>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</si>
  <si>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</si>
  <si>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</si>
  <si>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</si>
  <si>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</si>
  <si>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</si>
  <si>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</si>
  <si>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</si>
  <si>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</si>
  <si>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</si>
  <si>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</si>
  <si>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</si>
  <si>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</si>
  <si>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</si>
  <si>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</si>
  <si>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</si>
  <si>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</si>
  <si>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</si>
  <si>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</si>
  <si>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</si>
  <si>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</si>
  <si>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</si>
  <si>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</si>
  <si>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</si>
  <si>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</si>
  <si>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</si>
  <si>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</si>
  <si>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</si>
  <si>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</si>
  <si>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</si>
  <si>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</si>
  <si>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</si>
  <si>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</si>
  <si>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</si>
  <si>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</si>
  <si>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</si>
  <si>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</si>
  <si>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</si>
  <si>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</si>
  <si>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</si>
  <si>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</si>
  <si>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</si>
  <si>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</si>
  <si>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</si>
  <si>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</si>
  <si>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</si>
  <si>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</si>
  <si>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</si>
  <si>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</si>
  <si>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</si>
  <si>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</si>
  <si>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</si>
  <si>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</si>
  <si>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</si>
  <si>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</si>
  <si>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</si>
  <si>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</si>
  <si>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</si>
  <si>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</si>
  <si>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</si>
  <si>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</si>
  <si>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</si>
  <si>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</si>
  <si>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</si>
  <si>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</si>
  <si>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</si>
  <si>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</si>
  <si>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</si>
  <si>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</si>
  <si>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</si>
  <si>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</si>
  <si>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</si>
  <si>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</si>
  <si>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</si>
  <si>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</si>
  <si>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</si>
  <si>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</si>
  <si>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</si>
  <si>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</si>
  <si>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</si>
  <si>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</si>
  <si>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</si>
  <si>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</si>
  <si>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</si>
  <si>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</si>
  <si>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</si>
  <si>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</si>
  <si>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</si>
  <si>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</si>
  <si>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</si>
  <si>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</si>
  <si>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</si>
  <si>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</si>
  <si>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</si>
  <si>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</si>
  <si>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</si>
  <si>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</si>
  <si>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</si>
  <si>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</si>
  <si>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</si>
  <si>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</si>
  <si>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</si>
  <si>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</si>
  <si>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</si>
  <si>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</si>
  <si>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</si>
  <si>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</si>
  <si>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</si>
  <si>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</si>
  <si>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</si>
  <si>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</si>
  <si>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</si>
  <si>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</si>
  <si>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</si>
  <si>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</si>
  <si>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</si>
  <si>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</si>
  <si>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</si>
  <si>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</si>
  <si>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</si>
  <si>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</si>
  <si>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</si>
  <si>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</si>
  <si>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</si>
  <si>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</si>
  <si>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</si>
  <si>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</si>
  <si>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</si>
  <si>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</si>
  <si>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</si>
  <si>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</si>
  <si>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</si>
  <si>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</si>
  <si>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</si>
  <si>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</si>
  <si>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</si>
  <si>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</si>
  <si>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</si>
  <si>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</si>
  <si>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</si>
  <si>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</si>
  <si>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</si>
  <si>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</si>
  <si>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</si>
  <si>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</si>
  <si>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</si>
  <si>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</si>
  <si>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</si>
  <si>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</si>
  <si>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</si>
  <si>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</si>
  <si>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</si>
  <si>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</si>
  <si>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</si>
  <si>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</si>
  <si>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</si>
  <si>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</si>
  <si>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</si>
  <si>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</si>
  <si>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</si>
  <si>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</si>
  <si>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</si>
  <si>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</si>
  <si>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</si>
  <si>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</si>
  <si>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</si>
  <si>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</si>
  <si>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</si>
  <si>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</si>
  <si>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</si>
  <si>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</si>
  <si>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</si>
  <si>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</si>
  <si>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</si>
  <si>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</si>
  <si>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</si>
  <si>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</si>
  <si>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</si>
  <si>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</si>
  <si>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</si>
  <si>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</si>
  <si>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</si>
  <si>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</si>
  <si>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</si>
  <si>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</si>
  <si>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</si>
  <si>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</si>
  <si>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</si>
  <si>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</si>
  <si>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</si>
  <si>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</si>
  <si>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</si>
  <si>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</si>
  <si>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</si>
  <si>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</si>
  <si>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</si>
  <si>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</si>
  <si>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</si>
  <si>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</si>
  <si>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</si>
  <si>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</si>
  <si>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</si>
  <si>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</si>
  <si>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</si>
  <si>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</si>
  <si>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</si>
  <si>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</si>
  <si>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</si>
  <si>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</si>
  <si>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</si>
  <si>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</si>
  <si>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</si>
  <si>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</si>
  <si>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</si>
  <si>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</si>
  <si>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</si>
  <si>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</si>
  <si>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</si>
  <si>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</si>
  <si>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</si>
  <si>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</si>
  <si>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</si>
  <si>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</si>
  <si>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</si>
  <si>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</si>
  <si>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</si>
  <si>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</si>
  <si>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</si>
  <si>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</si>
  <si>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</si>
  <si>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</si>
  <si>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</si>
  <si>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</si>
  <si>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</si>
  <si>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</si>
  <si>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</si>
  <si>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</si>
  <si>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</si>
  <si>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</si>
  <si>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</si>
  <si>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</si>
  <si>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</si>
  <si>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</si>
  <si>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</si>
  <si>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</si>
  <si>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</si>
  <si>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</si>
  <si>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</si>
  <si>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</si>
  <si>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</si>
  <si>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</si>
  <si>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</si>
  <si>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</si>
  <si>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</si>
  <si>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</si>
  <si>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</si>
  <si>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</si>
  <si>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</si>
  <si>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</si>
  <si>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</si>
  <si>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</si>
  <si>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</si>
  <si>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</si>
  <si>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</si>
  <si>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</si>
  <si>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</si>
  <si>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</si>
  <si>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</si>
  <si>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</si>
  <si>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</si>
  <si>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</si>
  <si>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</si>
  <si>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</si>
  <si>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</si>
  <si>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</si>
  <si>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</si>
  <si>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</si>
  <si>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</si>
  <si>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</si>
  <si>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</si>
  <si>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</si>
  <si>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</si>
  <si>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</si>
  <si>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</si>
  <si>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</si>
  <si>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</si>
  <si>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</si>
  <si>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</si>
  <si>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</si>
  <si>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</si>
  <si>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</si>
  <si>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</si>
  <si>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</si>
  <si>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</si>
  <si>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</si>
  <si>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</si>
  <si>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</si>
  <si>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</si>
  <si>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</si>
  <si>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</si>
  <si>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</si>
  <si>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</si>
  <si>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</si>
  <si>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</si>
  <si>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</si>
  <si>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</si>
  <si>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</si>
  <si>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</si>
  <si>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</si>
  <si>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</si>
  <si>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</si>
  <si>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</si>
  <si>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</si>
  <si>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</si>
  <si>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</si>
  <si>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</si>
  <si>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</si>
  <si>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</si>
  <si>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</si>
  <si>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</si>
  <si>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</si>
  <si>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</si>
  <si>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</si>
  <si>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</si>
  <si>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</si>
  <si>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</si>
  <si>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</si>
  <si>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</si>
  <si>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</si>
  <si>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</si>
  <si>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</si>
  <si>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</si>
  <si>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</si>
  <si>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</si>
  <si>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</si>
  <si>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</si>
  <si>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</si>
  <si>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</si>
  <si>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</si>
  <si>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</si>
  <si>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</si>
  <si>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</si>
  <si>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</si>
  <si>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</si>
  <si>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</si>
  <si>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</si>
  <si>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</si>
  <si>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</si>
  <si>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</si>
  <si>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</si>
  <si>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</si>
  <si>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</si>
  <si>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</si>
  <si>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</si>
  <si>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</si>
  <si>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</si>
  <si>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</si>
  <si>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</si>
  <si>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</si>
  <si>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</si>
  <si>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</si>
  <si>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</si>
  <si>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</si>
  <si>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</si>
  <si>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</si>
  <si>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</si>
  <si>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</si>
  <si>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</si>
  <si>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</si>
  <si>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</si>
  <si>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</si>
  <si>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</si>
  <si>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</si>
  <si>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</si>
  <si>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</si>
  <si>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</si>
  <si>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</si>
  <si>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</si>
  <si>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</si>
  <si>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</si>
  <si>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</si>
  <si>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</si>
  <si>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</si>
  <si>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</si>
  <si>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</si>
  <si>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</si>
  <si>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</si>
  <si>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</si>
  <si>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</si>
  <si>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</si>
  <si>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</si>
  <si>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</si>
  <si>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</si>
  <si>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</si>
  <si>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</si>
  <si>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</si>
  <si>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</si>
  <si>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</si>
  <si>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</si>
  <si>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</si>
  <si>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</si>
  <si>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</si>
  <si>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</si>
  <si>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</si>
  <si>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</si>
  <si>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</si>
  <si>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</si>
  <si>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</si>
  <si>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</si>
  <si>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</si>
  <si>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</si>
  <si>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</si>
  <si>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</si>
  <si>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</si>
  <si>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</si>
  <si>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</si>
  <si>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</si>
  <si>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</si>
  <si>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</si>
  <si>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</si>
  <si>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</si>
  <si>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</si>
  <si>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</si>
  <si>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</si>
  <si>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</si>
  <si>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</si>
  <si>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</si>
  <si>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</si>
  <si>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</si>
  <si>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</si>
  <si>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</si>
  <si>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</si>
  <si>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</si>
  <si>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</si>
  <si>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</si>
  <si>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</si>
  <si>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</si>
  <si>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</si>
  <si>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</si>
  <si>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</si>
  <si>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</si>
  <si>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</si>
  <si>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</si>
  <si>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</si>
  <si>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</si>
  <si>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</si>
  <si>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</si>
  <si>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</si>
  <si>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</si>
  <si>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</si>
  <si>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</si>
  <si>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</si>
  <si>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</si>
  <si>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</si>
  <si>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</si>
  <si>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</si>
  <si>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</si>
  <si>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</si>
  <si>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</si>
  <si>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</si>
  <si>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</si>
  <si>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</si>
  <si>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</si>
  <si>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</si>
  <si>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</si>
  <si>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</si>
  <si>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</si>
  <si>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</si>
  <si>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</si>
  <si>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</si>
  <si>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</si>
  <si>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</si>
  <si>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</si>
  <si>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</si>
  <si>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</si>
  <si>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</si>
  <si>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</si>
  <si>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</si>
  <si>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</si>
  <si>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</si>
  <si>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</si>
  <si>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</si>
  <si>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</si>
  <si>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</si>
  <si>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</si>
  <si>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</si>
  <si>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</si>
  <si>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</si>
  <si>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</si>
  <si>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</si>
  <si>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</si>
  <si>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</si>
  <si>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</si>
  <si>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</si>
  <si>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</si>
  <si>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</si>
  <si>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</si>
  <si>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</si>
  <si>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</si>
  <si>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</si>
  <si>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</si>
  <si>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</si>
  <si>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</si>
  <si>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</si>
  <si>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</si>
  <si>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</si>
  <si>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</si>
  <si>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</si>
  <si>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</si>
  <si>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</si>
  <si>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</si>
  <si>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</si>
  <si>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</si>
  <si>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</si>
  <si>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</si>
  <si>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</si>
  <si>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</si>
  <si>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</si>
  <si>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</si>
  <si>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</si>
  <si>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</si>
  <si>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</si>
  <si>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</si>
  <si>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</si>
  <si>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</si>
  <si>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</si>
  <si>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</si>
  <si>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</si>
  <si>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</si>
  <si>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</si>
  <si>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</si>
  <si>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</si>
  <si>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</si>
  <si>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</si>
  <si>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</si>
  <si>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</si>
  <si>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</si>
  <si>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</si>
  <si>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</si>
  <si>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</si>
  <si>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</si>
  <si>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</si>
  <si>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</si>
  <si>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</si>
  <si>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</si>
  <si>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</si>
  <si>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</si>
  <si>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</si>
  <si>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</si>
  <si>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</si>
  <si>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</si>
  <si>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</si>
  <si>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</si>
  <si>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</si>
  <si>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</si>
  <si>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</si>
  <si>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</si>
  <si>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</si>
  <si>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</si>
  <si>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</si>
  <si>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</si>
  <si>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</si>
  <si>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</si>
  <si>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</si>
  <si>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</si>
  <si>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</si>
  <si>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</si>
  <si>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</si>
  <si>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</si>
  <si>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</si>
  <si>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</si>
  <si>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</si>
  <si>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</si>
  <si>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</si>
  <si>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</si>
  <si>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</si>
  <si>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</si>
  <si>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</si>
  <si>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</si>
  <si>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</si>
  <si>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</si>
  <si>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</si>
  <si>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</si>
  <si>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</si>
  <si>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</si>
  <si>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</si>
  <si>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</si>
  <si>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</si>
  <si>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</si>
  <si>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</si>
  <si>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</si>
  <si>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</si>
  <si>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</si>
  <si>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</si>
  <si>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</si>
  <si>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</si>
  <si>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</si>
  <si>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</si>
  <si>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</si>
  <si>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</si>
  <si>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</si>
  <si>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</si>
  <si>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</si>
  <si>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</si>
  <si>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</si>
  <si>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</si>
  <si>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</si>
  <si>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</si>
  <si>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</si>
  <si>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</si>
  <si>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</si>
  <si>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</si>
  <si>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</si>
  <si>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</si>
  <si>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</si>
  <si>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</si>
  <si>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</si>
  <si>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</si>
  <si>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</si>
  <si>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</si>
  <si>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</si>
  <si>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</si>
  <si>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</si>
  <si>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</si>
  <si>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</si>
  <si>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</si>
  <si>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</si>
  <si>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</si>
  <si>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</si>
  <si>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</si>
  <si>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</si>
  <si>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</si>
  <si>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</si>
  <si>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</si>
  <si>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</si>
  <si>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</si>
  <si>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</si>
  <si>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</si>
  <si>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</si>
  <si>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</si>
  <si>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</si>
  <si>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</si>
  <si>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</si>
  <si>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</si>
  <si>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</si>
  <si>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</si>
  <si>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</si>
  <si>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</si>
  <si>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</si>
  <si>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</si>
  <si>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</si>
  <si>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</si>
  <si>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</si>
  <si>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</si>
  <si>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</si>
  <si>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</si>
  <si>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</si>
  <si>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</si>
  <si>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</si>
  <si>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</si>
  <si>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</si>
  <si>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</si>
  <si>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</si>
  <si>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</si>
  <si>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</si>
  <si>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</si>
  <si>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</si>
  <si>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</si>
  <si>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</si>
  <si>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</si>
  <si>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</si>
  <si>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</si>
  <si>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</si>
  <si>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</si>
  <si>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</si>
  <si>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</si>
  <si>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</si>
  <si>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</si>
  <si>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</si>
  <si>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</si>
  <si>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</si>
  <si>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</si>
  <si>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</si>
  <si>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</si>
  <si>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</si>
  <si>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</si>
  <si>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</si>
  <si>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</si>
  <si>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</si>
  <si>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</si>
  <si>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</si>
  <si>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</si>
  <si>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</si>
  <si>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</si>
  <si>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</si>
  <si>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</si>
  <si>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</si>
  <si>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</si>
  <si>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</si>
  <si>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</si>
  <si>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</si>
  <si>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</si>
  <si>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</si>
  <si>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</si>
  <si>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</si>
  <si>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</si>
  <si>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</si>
  <si>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</si>
  <si>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</si>
  <si>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</si>
  <si>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</si>
  <si>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</si>
  <si>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</si>
  <si>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</si>
  <si>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</si>
  <si>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</si>
  <si>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</si>
  <si>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</si>
  <si>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</si>
  <si>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</si>
  <si>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</si>
  <si>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</si>
  <si>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</si>
  <si>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</si>
  <si>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</si>
  <si>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</si>
  <si>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</si>
  <si>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</si>
  <si>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</si>
  <si>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</si>
  <si>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</si>
  <si>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</si>
  <si>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</si>
  <si>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</si>
  <si>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</si>
  <si>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</si>
  <si>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</si>
  <si>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</si>
  <si>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</si>
  <si>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</si>
  <si>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</si>
  <si>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</si>
  <si>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</si>
  <si>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</si>
  <si>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</si>
  <si>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</si>
  <si>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</si>
  <si>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</si>
  <si>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</si>
  <si>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</si>
  <si>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</si>
  <si>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</si>
  <si>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</si>
  <si>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</si>
  <si>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</si>
  <si>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</si>
  <si>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</si>
  <si>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</si>
  <si>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</si>
  <si>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</si>
  <si>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</si>
  <si>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</si>
  <si>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</si>
  <si>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</si>
  <si>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</si>
  <si>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</si>
  <si>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</si>
  <si>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</si>
  <si>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</si>
  <si>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</si>
  <si>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</si>
  <si>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</si>
  <si>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</si>
  <si>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</si>
  <si>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</si>
  <si>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</si>
  <si>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</si>
  <si>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</si>
  <si>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</si>
  <si>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</si>
  <si>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</si>
  <si>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</si>
  <si>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</si>
  <si>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</si>
  <si>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</si>
  <si>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</si>
  <si>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</si>
  <si>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</si>
  <si>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</si>
  <si>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</si>
  <si>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</si>
  <si>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</si>
  <si>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</si>
  <si>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</si>
  <si>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</si>
  <si>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</si>
  <si>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</si>
  <si>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</si>
  <si>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</si>
  <si>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</si>
  <si>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</si>
  <si>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</si>
  <si>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</si>
  <si>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</si>
  <si>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</si>
  <si>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</si>
  <si>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</si>
  <si>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</si>
  <si>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</si>
  <si>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</si>
  <si>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</si>
  <si>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</si>
  <si>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</si>
  <si>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</si>
  <si>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</si>
  <si>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</si>
  <si>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</si>
  <si>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</si>
  <si>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</si>
  <si>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</si>
  <si>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</si>
  <si>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</si>
  <si>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</si>
  <si>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</si>
  <si>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</si>
  <si>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</si>
  <si>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</si>
  <si>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</si>
  <si>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</si>
  <si>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</si>
  <si>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</si>
  <si>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</si>
  <si>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</si>
  <si>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</si>
  <si>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</si>
  <si>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</si>
  <si>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</si>
  <si>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</si>
  <si>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</si>
  <si>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</si>
  <si>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</si>
  <si>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</si>
  <si>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</si>
  <si>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</si>
  <si>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</si>
  <si>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</si>
  <si>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</si>
  <si>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</si>
  <si>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</si>
  <si>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</si>
  <si>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</si>
  <si>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</si>
  <si>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</si>
  <si>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</si>
  <si>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</si>
  <si>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</si>
  <si>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</si>
  <si>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</si>
  <si>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</si>
  <si>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</si>
  <si>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</si>
  <si>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</si>
  <si>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</si>
  <si>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</si>
  <si>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</si>
  <si>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</si>
  <si>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</si>
  <si>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</si>
  <si>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</si>
  <si>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</si>
  <si>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</si>
  <si>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</si>
  <si>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</si>
  <si>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</si>
  <si>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</si>
  <si>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</si>
  <si>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</si>
  <si>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</si>
  <si>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</si>
  <si>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</si>
  <si>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</si>
  <si>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</si>
  <si>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</si>
  <si>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</si>
  <si>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</si>
  <si>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</si>
  <si>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</si>
  <si>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</si>
  <si>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</si>
  <si>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</si>
  <si>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</si>
  <si>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</si>
  <si>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</si>
  <si>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</si>
  <si>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</si>
  <si>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</si>
  <si>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</si>
  <si>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</si>
  <si>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</si>
  <si>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</si>
  <si>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</si>
  <si>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</si>
  <si>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</si>
  <si>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</si>
  <si>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</si>
  <si>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</si>
  <si>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</si>
  <si>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</si>
  <si>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</si>
  <si>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</si>
  <si>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</si>
  <si>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</si>
  <si>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</si>
  <si>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</si>
  <si>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</si>
  <si>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</si>
  <si>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</si>
  <si>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</si>
  <si>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</si>
  <si>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</si>
  <si>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</si>
  <si>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</si>
  <si>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</si>
  <si>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</si>
  <si>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</si>
  <si>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</si>
  <si>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</si>
  <si>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</si>
  <si>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</si>
  <si>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</si>
  <si>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</si>
  <si>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</si>
  <si>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</si>
  <si>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</si>
  <si>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</si>
  <si>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</si>
  <si>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</si>
  <si>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</si>
  <si>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</si>
  <si>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</si>
  <si>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</si>
  <si>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</si>
  <si>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</si>
  <si>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</si>
  <si>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</si>
  <si>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</si>
  <si>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</si>
  <si>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</si>
  <si>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</si>
  <si>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</si>
  <si>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</si>
  <si>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</si>
  <si>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</si>
  <si>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</si>
  <si>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</si>
  <si>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</si>
  <si>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</si>
  <si>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</si>
  <si>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</si>
  <si>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</si>
  <si>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</si>
  <si>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</si>
  <si>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</si>
  <si>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</si>
  <si>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</si>
  <si>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</si>
  <si>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</si>
  <si>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</si>
  <si>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</si>
  <si>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</si>
  <si>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</si>
  <si>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</si>
  <si>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</si>
  <si>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</si>
  <si>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</si>
  <si>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</si>
  <si>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</si>
  <si>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</si>
  <si>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</si>
  <si>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</si>
  <si>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</si>
  <si>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</si>
  <si>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</si>
  <si>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</si>
  <si>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</si>
  <si>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</si>
  <si>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</si>
  <si>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</si>
  <si>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</si>
  <si>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</si>
  <si>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</si>
  <si>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</si>
  <si>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</si>
  <si>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</si>
  <si>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</si>
  <si>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</si>
  <si>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</si>
  <si>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</si>
  <si>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</si>
  <si>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</si>
  <si>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</si>
  <si>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</si>
  <si>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</si>
  <si>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</si>
  <si>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</si>
  <si>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</si>
  <si>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</si>
  <si>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</si>
  <si>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</si>
  <si>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</si>
  <si>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</si>
  <si>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</si>
  <si>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</si>
  <si>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</si>
  <si>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</si>
  <si>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</si>
  <si>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</si>
  <si>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</si>
  <si>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</si>
  <si>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</si>
  <si>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</si>
  <si>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</si>
  <si>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</si>
  <si>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</si>
  <si>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</si>
  <si>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</si>
  <si>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</si>
  <si>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</si>
  <si>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</si>
  <si>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</si>
  <si>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</si>
  <si>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</si>
  <si>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</si>
  <si>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</si>
  <si>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</si>
  <si>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</si>
  <si>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</si>
  <si>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</si>
  <si>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</si>
  <si>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</si>
  <si>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</si>
  <si>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</si>
  <si>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</si>
  <si>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</si>
  <si>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</si>
  <si>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</si>
  <si>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</si>
  <si>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</si>
  <si>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</si>
  <si>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</si>
  <si>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</si>
  <si>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</si>
  <si>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</si>
  <si>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</si>
  <si>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</si>
  <si>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</si>
  <si>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</si>
  <si>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</si>
  <si>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</si>
  <si>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</si>
  <si>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</si>
  <si>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</si>
  <si>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</si>
  <si>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</si>
  <si>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</si>
  <si>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</si>
  <si>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</si>
  <si>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</si>
  <si>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</si>
  <si>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</si>
  <si>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</si>
  <si>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</si>
  <si>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</si>
  <si>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</si>
  <si>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</si>
  <si>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</si>
  <si>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</si>
  <si>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</si>
  <si>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</si>
  <si>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</si>
  <si>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</si>
  <si>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</si>
  <si>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</si>
  <si>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</si>
  <si>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</si>
  <si>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</si>
  <si>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</si>
  <si>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</si>
  <si>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</si>
  <si>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</si>
  <si>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</si>
  <si>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</si>
  <si>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</si>
  <si>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</si>
  <si>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</si>
  <si>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</si>
  <si>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</si>
  <si>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</si>
  <si>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</si>
  <si>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</si>
  <si>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</si>
  <si>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</si>
  <si>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</si>
  <si>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</si>
  <si>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</si>
  <si>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</si>
  <si>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</si>
  <si>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</si>
  <si>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</si>
  <si>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</si>
  <si>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</si>
  <si>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</si>
  <si>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</si>
  <si>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</si>
  <si>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</si>
  <si>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</si>
  <si>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</si>
  <si>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</si>
  <si>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</si>
  <si>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</si>
  <si>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</si>
  <si>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</si>
  <si>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</si>
  <si>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</si>
  <si>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</si>
  <si>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</si>
  <si>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</si>
  <si>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</si>
  <si>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</si>
  <si>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</si>
  <si>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</si>
  <si>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</si>
  <si>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</si>
  <si>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</si>
  <si>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</si>
  <si>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</si>
  <si>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</si>
  <si>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</si>
  <si>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</si>
  <si>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</si>
  <si>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</si>
  <si>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</si>
  <si>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</si>
  <si>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</si>
  <si>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</si>
  <si>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</si>
  <si>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</si>
  <si>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</si>
  <si>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</si>
  <si>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</si>
  <si>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</si>
  <si>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</si>
  <si>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</si>
  <si>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</si>
  <si>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</si>
  <si>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</si>
  <si>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</si>
  <si>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</si>
  <si>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</si>
  <si>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</si>
  <si>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</si>
  <si>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</si>
  <si>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</si>
  <si>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</si>
  <si>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</si>
  <si>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</si>
  <si>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</si>
  <si>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</si>
  <si>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</si>
  <si>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</si>
  <si>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</si>
  <si>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</si>
  <si>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</si>
  <si>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</si>
  <si>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</si>
  <si>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</si>
  <si>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</si>
  <si>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</si>
  <si>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</si>
  <si>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</si>
  <si>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</si>
  <si>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</si>
  <si>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</si>
  <si>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</si>
  <si>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</si>
  <si>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</si>
  <si>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</si>
  <si>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</si>
  <si>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</si>
  <si>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</si>
  <si>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</si>
  <si>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</si>
  <si>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</si>
  <si>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</si>
  <si>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</si>
  <si>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</si>
  <si>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</si>
  <si>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</si>
  <si>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</si>
  <si>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</si>
  <si>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</si>
  <si>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</si>
  <si>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</si>
  <si>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</si>
  <si>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</si>
  <si>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</si>
  <si>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</si>
  <si>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</si>
  <si>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</si>
  <si>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</si>
  <si>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</si>
  <si>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</si>
  <si>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</si>
  <si>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</si>
  <si>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</si>
  <si>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</si>
  <si>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</si>
  <si>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</si>
  <si>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</si>
  <si>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</si>
  <si>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</si>
  <si>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</si>
  <si>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</si>
  <si>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</si>
  <si>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</si>
  <si>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</si>
  <si>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</si>
  <si>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</si>
  <si>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</si>
  <si>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</si>
  <si>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</si>
  <si>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</si>
  <si>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</si>
  <si>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</si>
  <si>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</si>
  <si>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</si>
  <si>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</si>
  <si>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</si>
  <si>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</si>
  <si>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</si>
  <si>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</si>
  <si>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</si>
  <si>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</si>
  <si>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</si>
  <si>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</si>
  <si>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</si>
  <si>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</si>
  <si>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</si>
  <si>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</si>
  <si>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</si>
  <si>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</si>
  <si>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</si>
  <si>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</si>
  <si>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</si>
  <si>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</si>
  <si>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</si>
  <si>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</si>
  <si>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</si>
  <si>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</si>
  <si>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</si>
  <si>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</si>
  <si>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</si>
  <si>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</si>
  <si>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</si>
  <si>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</si>
  <si>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</si>
  <si>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</si>
  <si>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</si>
  <si>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</si>
  <si>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</si>
  <si>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</si>
  <si>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</si>
  <si>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</si>
  <si>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</si>
  <si>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</si>
  <si>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</si>
  <si>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</si>
  <si>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</si>
  <si>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</si>
  <si>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</si>
  <si>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</si>
  <si>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</si>
  <si>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</si>
  <si>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</si>
  <si>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</si>
  <si>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</si>
  <si>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</si>
  <si>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</si>
  <si>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</si>
  <si>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</si>
  <si>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</si>
  <si>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</si>
  <si>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</si>
  <si>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</si>
  <si>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</si>
  <si>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</si>
  <si>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</si>
  <si>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</si>
  <si>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</si>
  <si>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</si>
  <si>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</si>
  <si>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</si>
  <si>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</si>
  <si>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</si>
  <si>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</si>
  <si>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</si>
  <si>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</si>
  <si>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</si>
  <si>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</si>
  <si>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</si>
  <si>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</si>
  <si>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</si>
  <si>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</si>
  <si>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</si>
  <si>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</si>
  <si>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</si>
  <si>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</si>
  <si>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</si>
  <si>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</si>
  <si>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</si>
  <si>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</si>
  <si>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</si>
  <si>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</si>
  <si>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</si>
  <si>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</si>
  <si>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</si>
  <si>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</si>
  <si>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</si>
  <si>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</si>
  <si>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</si>
  <si>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</si>
  <si>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</si>
  <si>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</si>
  <si>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</si>
  <si>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</si>
  <si>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</si>
  <si>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</si>
  <si>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</si>
  <si>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</si>
  <si>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</si>
  <si>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</si>
  <si>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</si>
  <si>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</si>
  <si>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</si>
  <si>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</si>
  <si>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</si>
  <si>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</si>
  <si>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</si>
  <si>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</si>
  <si>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</si>
  <si>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</si>
  <si>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</si>
  <si>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</si>
  <si>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</si>
  <si>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</si>
  <si>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</si>
  <si>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</si>
  <si>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</si>
  <si>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</si>
  <si>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</si>
  <si>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</si>
  <si>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</si>
  <si>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</si>
  <si>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</si>
  <si>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</si>
  <si>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</si>
  <si>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</si>
  <si>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</si>
  <si>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</si>
  <si>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</si>
  <si>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</si>
  <si>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</si>
  <si>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</si>
  <si>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</si>
  <si>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</si>
  <si>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</si>
  <si>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</si>
  <si>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</si>
  <si>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</si>
  <si>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</si>
  <si>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</si>
  <si>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</si>
  <si>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</si>
  <si>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</si>
  <si>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</si>
  <si>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</si>
  <si>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</si>
  <si>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</si>
  <si>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</si>
  <si>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</si>
  <si>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</si>
  <si>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</si>
  <si>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</si>
  <si>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</si>
  <si>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</si>
  <si>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</si>
  <si>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</si>
  <si>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</si>
  <si>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</si>
  <si>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</si>
  <si>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</si>
  <si>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</si>
  <si>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</si>
  <si>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</si>
  <si>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</si>
  <si>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</si>
  <si>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</si>
  <si>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</si>
  <si>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</si>
  <si>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</si>
  <si>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</si>
  <si>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</si>
  <si>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</si>
  <si>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</si>
  <si>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</si>
  <si>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</si>
  <si>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</si>
  <si>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</si>
  <si>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</si>
  <si>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</si>
  <si>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</si>
  <si>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</si>
  <si>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</si>
  <si>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</si>
  <si>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</si>
  <si>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</si>
  <si>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</si>
  <si>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</si>
  <si>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</si>
  <si>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</si>
  <si>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</si>
  <si>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</si>
  <si>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</si>
  <si>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</si>
  <si>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</si>
  <si>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</si>
  <si>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</si>
  <si>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</si>
  <si>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</si>
  <si>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</si>
  <si>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</si>
  <si>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</si>
  <si>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</si>
  <si>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</si>
  <si>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</si>
  <si>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</si>
  <si>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</si>
  <si>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</si>
  <si>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</si>
  <si>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</si>
  <si>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</si>
  <si>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</si>
  <si>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</si>
  <si>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</si>
  <si>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</si>
  <si>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</si>
  <si>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</si>
  <si>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</si>
  <si>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</si>
  <si>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</si>
  <si>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</si>
  <si>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</si>
  <si>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</si>
  <si>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</si>
  <si>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</si>
  <si>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</si>
  <si>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</si>
  <si>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</si>
  <si>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</si>
  <si>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</si>
  <si>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</si>
  <si>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</si>
  <si>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</si>
  <si>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</si>
  <si>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</si>
  <si>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</si>
  <si>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</si>
  <si>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</si>
  <si>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</si>
  <si>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</si>
  <si>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</si>
  <si>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</si>
  <si>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</si>
  <si>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</si>
  <si>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</si>
  <si>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</si>
  <si>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</si>
  <si>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</si>
  <si>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</si>
  <si>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</si>
  <si>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</si>
  <si>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</si>
  <si>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</si>
  <si>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</si>
  <si>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</si>
  <si>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</si>
  <si>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</si>
  <si>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</si>
  <si>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</si>
  <si>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</si>
  <si>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</si>
  <si>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</si>
  <si>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</si>
  <si>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</si>
  <si>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</si>
  <si>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</si>
  <si>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</si>
  <si>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</si>
  <si>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</si>
  <si>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</si>
  <si>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</si>
  <si>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</si>
  <si>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</si>
  <si>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</si>
  <si>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</si>
  <si>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</si>
  <si>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</si>
  <si>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</si>
  <si>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</si>
  <si>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</si>
  <si>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</si>
  <si>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</si>
  <si>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</si>
  <si>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</si>
  <si>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</si>
  <si>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</si>
  <si>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</si>
  <si>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</si>
  <si>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</si>
  <si>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</si>
  <si>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</si>
  <si>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</si>
  <si>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</si>
  <si>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</si>
  <si>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</si>
  <si>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</si>
  <si>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</si>
  <si>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</si>
  <si>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</si>
  <si>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</si>
  <si>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</si>
  <si>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</si>
  <si>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</si>
  <si>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</si>
  <si>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</si>
  <si>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</si>
  <si>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</si>
  <si>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</si>
  <si>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</si>
  <si>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</si>
  <si>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</si>
  <si>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</si>
  <si>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</si>
  <si>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</si>
  <si>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</si>
  <si>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</si>
  <si>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</si>
  <si>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</si>
  <si>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</si>
  <si>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</si>
  <si>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</si>
  <si>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</si>
  <si>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</si>
  <si>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</si>
  <si>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</si>
  <si>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</si>
  <si>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</si>
  <si>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</si>
  <si>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</si>
  <si>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</si>
  <si>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</si>
  <si>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</si>
  <si>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</si>
  <si>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</si>
  <si>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</si>
  <si>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</si>
  <si>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</si>
  <si>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</si>
  <si>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</si>
  <si>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</si>
  <si>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</si>
  <si>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</si>
  <si>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</si>
  <si>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</si>
  <si>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</si>
  <si>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</si>
  <si>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</si>
  <si>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</si>
  <si>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</si>
  <si>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</si>
  <si>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</si>
  <si>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</si>
  <si>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</si>
  <si>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</si>
  <si>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</si>
  <si>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</si>
  <si>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</si>
  <si>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</si>
  <si>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</si>
  <si>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</si>
  <si>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</si>
  <si>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</si>
  <si>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</si>
  <si>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</si>
  <si>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</si>
  <si>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</si>
  <si>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</si>
  <si>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</si>
  <si>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</si>
  <si>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</si>
  <si>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</si>
  <si>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</si>
  <si>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</si>
  <si>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</si>
  <si>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</si>
  <si>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</si>
  <si>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</si>
  <si>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</si>
  <si>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</si>
  <si>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</si>
  <si>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</si>
  <si>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</si>
  <si>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</si>
  <si>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</si>
  <si>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</si>
  <si>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</si>
  <si>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</si>
  <si>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</si>
  <si>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</si>
  <si>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</si>
  <si>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</si>
  <si>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</si>
  <si>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</si>
  <si>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</si>
  <si>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</si>
  <si>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</si>
  <si>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</si>
  <si>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</si>
  <si>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</si>
  <si>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</si>
  <si>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</si>
  <si>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</si>
  <si>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</si>
  <si>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</si>
  <si>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</si>
  <si>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</si>
  <si>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</si>
  <si>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</si>
  <si>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</si>
  <si>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</si>
  <si>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</si>
  <si>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</si>
  <si>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</si>
  <si>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</si>
  <si>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</si>
  <si>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</si>
  <si>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</si>
  <si>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</si>
  <si>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</si>
  <si>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</si>
  <si>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</si>
  <si>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</si>
  <si>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</si>
  <si>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</si>
  <si>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</si>
  <si>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</si>
  <si>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</si>
  <si>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</si>
  <si>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</si>
  <si>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</si>
  <si>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</si>
  <si>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</si>
  <si>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</si>
  <si>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</si>
  <si>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</si>
  <si>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</si>
  <si>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</si>
  <si>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</si>
  <si>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</si>
  <si>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</si>
  <si>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</si>
  <si>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</si>
  <si>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</si>
  <si>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</si>
  <si>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</si>
  <si>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</si>
  <si>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</si>
  <si>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</si>
  <si>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</si>
  <si>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</si>
  <si>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</si>
  <si>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</si>
  <si>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</si>
  <si>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</si>
  <si>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</si>
  <si>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</si>
  <si>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</si>
  <si>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</si>
  <si>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</si>
  <si>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</si>
  <si>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</si>
  <si>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</si>
  <si>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</si>
  <si>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</si>
  <si>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</si>
  <si>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</si>
  <si>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</si>
  <si>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</si>
  <si>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</si>
  <si>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</si>
  <si>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</si>
  <si>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</si>
  <si>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</si>
  <si>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</si>
  <si>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</si>
  <si>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</si>
  <si>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</si>
  <si>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</si>
  <si>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</si>
  <si>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</si>
  <si>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</si>
  <si>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</si>
  <si>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</si>
  <si>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</si>
  <si>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</si>
  <si>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</si>
  <si>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</si>
  <si>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</si>
  <si>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</si>
  <si>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</si>
  <si>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</si>
  <si>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</si>
  <si>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</si>
  <si>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</si>
  <si>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</si>
  <si>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</si>
  <si>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</si>
  <si>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</si>
  <si>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</si>
  <si>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</si>
  <si>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</si>
  <si>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</si>
  <si>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</si>
  <si>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</si>
  <si>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</si>
  <si>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</si>
  <si>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</si>
  <si>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</si>
  <si>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</si>
  <si>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</si>
  <si>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</si>
  <si>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</si>
  <si>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</si>
  <si>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</si>
  <si>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</si>
  <si>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</si>
  <si>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</si>
  <si>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</si>
  <si>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</si>
  <si>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</si>
  <si>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</si>
  <si>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</si>
  <si>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</si>
  <si>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</si>
  <si>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</si>
  <si>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</si>
  <si>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</si>
  <si>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</si>
  <si>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</si>
  <si>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</si>
  <si>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</si>
  <si>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</si>
  <si>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</si>
  <si>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</si>
  <si>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</si>
  <si>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</si>
  <si>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</si>
  <si>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</si>
  <si>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</si>
  <si>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</si>
  <si>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</si>
  <si>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</si>
  <si>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</si>
  <si>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</si>
  <si>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</si>
  <si>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</si>
  <si>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</si>
  <si>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</si>
  <si>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</si>
  <si>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</si>
  <si>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</si>
  <si>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</si>
  <si>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</si>
  <si>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</si>
  <si>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</si>
  <si>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</si>
  <si>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</si>
  <si>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</si>
  <si>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</si>
  <si>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</si>
  <si>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</si>
  <si>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</si>
  <si>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</si>
  <si>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</si>
  <si>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</si>
  <si>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</si>
  <si>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</si>
  <si>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</si>
  <si>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</si>
  <si>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</si>
  <si>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</si>
  <si>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</si>
  <si>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</si>
  <si>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</si>
  <si>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</si>
  <si>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</si>
  <si>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</si>
  <si>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</si>
  <si>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</si>
  <si>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</si>
  <si>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</si>
  <si>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</si>
  <si>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</si>
  <si>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</si>
  <si>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</si>
  <si>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</si>
  <si>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</si>
  <si>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</si>
  <si>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</si>
  <si>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</si>
  <si>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</si>
  <si>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</si>
  <si>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</si>
  <si>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</si>
  <si>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</si>
  <si>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</si>
  <si>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</si>
  <si>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</si>
  <si>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</si>
  <si>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</si>
  <si>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</si>
  <si>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</si>
  <si>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</si>
  <si>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</si>
  <si>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</si>
  <si>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</si>
  <si>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</si>
  <si>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</si>
  <si>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</si>
  <si>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</si>
  <si>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</si>
  <si>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</si>
  <si>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</si>
  <si>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</si>
  <si>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</si>
  <si>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</si>
  <si>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</si>
  <si>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</si>
  <si>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</si>
  <si>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</si>
  <si>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</si>
  <si>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</si>
  <si>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</si>
  <si>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</si>
  <si>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</si>
  <si>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</si>
  <si>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</si>
  <si>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</si>
  <si>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</si>
  <si>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</si>
  <si>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</si>
  <si>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</si>
  <si>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</si>
  <si>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</si>
  <si>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</si>
  <si>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</si>
  <si>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</si>
  <si>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</si>
  <si>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</si>
  <si>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</si>
  <si>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</si>
  <si>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</si>
  <si>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</si>
  <si>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</si>
  <si>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</si>
  <si>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</si>
  <si>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</si>
  <si>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</si>
  <si>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</si>
  <si>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</si>
  <si>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</si>
  <si>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</si>
  <si>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</si>
  <si>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</si>
  <si>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</si>
  <si>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</si>
  <si>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</si>
  <si>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</si>
  <si>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</si>
  <si>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</si>
  <si>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</si>
  <si>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</si>
  <si>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</si>
  <si>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</si>
  <si>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</si>
  <si>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</si>
  <si>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</si>
  <si>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</si>
  <si>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</si>
  <si>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</si>
  <si>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</si>
  <si>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</si>
  <si>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</si>
  <si>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</si>
  <si>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</si>
  <si>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</si>
  <si>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</si>
  <si>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</si>
  <si>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</si>
  <si>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</si>
  <si>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</si>
  <si>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</si>
  <si>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</si>
  <si>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</si>
  <si>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</si>
  <si>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</si>
  <si>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</si>
  <si>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</si>
  <si>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</si>
  <si>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</si>
  <si>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</si>
  <si>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</si>
  <si>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</si>
  <si>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</si>
  <si>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</si>
  <si>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</si>
  <si>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</si>
  <si>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</si>
  <si>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</si>
  <si>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</si>
  <si>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</si>
  <si>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</si>
  <si>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</si>
  <si>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</si>
  <si>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</si>
  <si>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</si>
  <si>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</si>
  <si>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</si>
  <si>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</si>
  <si>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</si>
  <si>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</si>
  <si>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</si>
  <si>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</si>
  <si>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</si>
  <si>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</si>
  <si>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</si>
  <si>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</si>
  <si>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</si>
  <si>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</si>
  <si>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</si>
  <si>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</si>
  <si>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</si>
  <si>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</si>
  <si>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</si>
  <si>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</si>
  <si>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</si>
  <si>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</si>
  <si>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</si>
  <si>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</si>
  <si>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</si>
  <si>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</si>
  <si>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</si>
  <si>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</si>
  <si>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</si>
  <si>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</si>
  <si>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</si>
  <si>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</si>
  <si>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</si>
  <si>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</si>
  <si>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</si>
  <si>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</si>
  <si>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</si>
  <si>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</si>
  <si>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</si>
  <si>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</si>
  <si>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</si>
  <si>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</si>
  <si>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</si>
  <si>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</si>
  <si>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</si>
  <si>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</si>
  <si>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</si>
  <si>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</si>
  <si>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</si>
  <si>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</si>
  <si>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</si>
  <si>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</si>
  <si>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</si>
  <si>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</si>
  <si>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</si>
  <si>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</si>
  <si>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</si>
  <si>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</si>
  <si>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</si>
  <si>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</si>
  <si>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</si>
  <si>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</si>
  <si>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</si>
  <si>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</si>
  <si>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</si>
  <si>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</si>
  <si>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</si>
  <si>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</si>
  <si>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</si>
  <si>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</si>
  <si>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</si>
  <si>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</si>
  <si>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</si>
  <si>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</si>
  <si>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</si>
  <si>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</si>
  <si>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</si>
  <si>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</si>
  <si>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</si>
  <si>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</si>
  <si>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</si>
  <si>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</si>
  <si>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</si>
  <si>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</si>
  <si>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</si>
  <si>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</si>
  <si>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</si>
  <si>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</si>
  <si>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</si>
  <si>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</si>
  <si>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</si>
  <si>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</si>
  <si>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</si>
  <si>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</si>
  <si>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</si>
  <si>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</si>
  <si>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</si>
  <si>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</si>
  <si>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</si>
  <si>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</si>
  <si>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</si>
  <si>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</si>
  <si>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</si>
  <si>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</si>
  <si>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</si>
  <si>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</si>
  <si>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</si>
  <si>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</si>
  <si>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</si>
  <si>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</si>
  <si>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</si>
  <si>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</si>
  <si>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</si>
  <si>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</si>
  <si>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</si>
  <si>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</si>
  <si>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</si>
  <si>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</si>
  <si>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</si>
  <si>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</si>
  <si>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</si>
  <si>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</si>
  <si>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</si>
  <si>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</si>
  <si>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</si>
  <si>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</si>
  <si>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</si>
  <si>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</si>
  <si>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</si>
  <si>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</si>
  <si>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</si>
  <si>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</si>
  <si>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</si>
  <si>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</si>
  <si>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</si>
  <si>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</si>
  <si>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</si>
  <si>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</si>
  <si>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</si>
  <si>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</si>
  <si>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</si>
  <si>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</si>
  <si>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</si>
  <si>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</si>
  <si>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</si>
  <si>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</si>
  <si>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</si>
  <si>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</si>
  <si>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</si>
  <si>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</si>
  <si>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</si>
  <si>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</si>
  <si>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</si>
  <si>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</si>
  <si>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</si>
  <si>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</si>
  <si>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</si>
  <si>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</si>
  <si>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</si>
  <si>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</si>
  <si>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</si>
  <si>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</si>
  <si>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</si>
  <si>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</si>
  <si>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</si>
  <si>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</si>
  <si>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</si>
  <si>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</si>
  <si>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</si>
  <si>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</si>
  <si>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</si>
  <si>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</si>
  <si>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</si>
  <si>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</si>
  <si>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</si>
  <si>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</si>
  <si>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</si>
  <si>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</si>
  <si>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</si>
  <si>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</si>
  <si>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</si>
  <si>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</si>
  <si>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</si>
  <si>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</si>
  <si>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</si>
  <si>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</si>
  <si>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</si>
  <si>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</si>
  <si>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</si>
  <si>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</si>
  <si>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</si>
  <si>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</si>
  <si>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</si>
  <si>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</si>
  <si>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</si>
  <si>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</si>
  <si>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</si>
  <si>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</si>
  <si>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</si>
  <si>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</si>
  <si>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</si>
  <si>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</si>
  <si>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</si>
  <si>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</si>
  <si>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</si>
  <si>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</si>
  <si>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</si>
  <si>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</si>
  <si>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</si>
  <si>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</si>
  <si>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</si>
  <si>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</si>
  <si>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</si>
  <si>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</si>
  <si>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</si>
  <si>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</si>
  <si>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</si>
  <si>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</si>
  <si>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</si>
  <si>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</si>
  <si>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</si>
  <si>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</si>
  <si>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</si>
  <si>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</si>
  <si>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</si>
  <si>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</si>
  <si>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</si>
  <si>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</si>
  <si>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</si>
  <si>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</si>
  <si>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</si>
  <si>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</si>
  <si>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</si>
  <si>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</si>
  <si>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</si>
  <si>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</si>
  <si>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</si>
  <si>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</si>
  <si>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</si>
  <si>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</si>
  <si>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</si>
  <si>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</si>
  <si>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</si>
  <si>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</si>
  <si>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</si>
  <si>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</si>
  <si>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</si>
  <si>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</si>
  <si>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</si>
  <si>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</si>
  <si>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</si>
  <si>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</si>
  <si>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</si>
  <si>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</si>
  <si>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</si>
  <si>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</si>
  <si>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</si>
  <si>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</si>
  <si>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</si>
  <si>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</si>
  <si>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</si>
  <si>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</si>
  <si>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</si>
  <si>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</si>
  <si>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</si>
  <si>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</si>
  <si>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</si>
  <si>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</si>
  <si>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</si>
  <si>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</si>
  <si>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</si>
  <si>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</si>
  <si>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</si>
  <si>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</si>
  <si>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</si>
  <si>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</si>
  <si>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</si>
  <si>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</si>
  <si>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</si>
  <si>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</si>
  <si>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</si>
  <si>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</si>
  <si>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</si>
  <si>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</si>
  <si>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</si>
  <si>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</si>
  <si>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</si>
  <si>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</si>
  <si>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</si>
  <si>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</si>
  <si>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</si>
  <si>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</si>
  <si>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</si>
  <si>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</si>
  <si>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</si>
  <si>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</si>
  <si>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</si>
  <si>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</si>
  <si>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</si>
  <si>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</si>
  <si>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</si>
  <si>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</si>
  <si>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</si>
  <si>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</si>
  <si>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</si>
  <si>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</si>
  <si>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</si>
  <si>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</si>
  <si>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</si>
  <si>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</si>
  <si>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</si>
  <si>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</si>
  <si>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</si>
  <si>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</si>
  <si>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</si>
  <si>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</si>
  <si>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</si>
  <si>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</si>
  <si>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</si>
  <si>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</si>
  <si>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</si>
  <si>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</si>
  <si>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</si>
  <si>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</si>
  <si>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</si>
  <si>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</si>
  <si>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</si>
  <si>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</si>
  <si>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</si>
  <si>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</si>
  <si>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</si>
  <si>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</si>
  <si>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</si>
  <si>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</si>
  <si>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</si>
  <si>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</si>
  <si>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</si>
  <si>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</si>
  <si>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</si>
  <si>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</si>
  <si>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</si>
  <si>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</si>
  <si>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</si>
  <si>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</si>
  <si>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</si>
  <si>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</si>
  <si>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</si>
  <si>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</si>
  <si>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</si>
  <si>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</si>
  <si>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</si>
  <si>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</si>
  <si>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</si>
  <si>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</si>
  <si>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</si>
  <si>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</si>
  <si>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</si>
  <si>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</si>
  <si>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</si>
  <si>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</si>
  <si>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</si>
  <si>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</si>
  <si>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</si>
  <si>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</si>
  <si>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</si>
  <si>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</si>
  <si>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</si>
  <si>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</si>
  <si>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</si>
  <si>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</si>
  <si>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</si>
  <si>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</si>
  <si>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</si>
  <si>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</si>
  <si>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</si>
  <si>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</si>
  <si>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</si>
  <si>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</si>
  <si>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</si>
  <si>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</si>
  <si>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</si>
  <si>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</si>
  <si>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</si>
  <si>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</si>
  <si>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</si>
  <si>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</si>
  <si>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</si>
  <si>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</si>
  <si>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</si>
  <si>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</si>
  <si>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</si>
  <si>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</si>
  <si>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</si>
  <si>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</si>
  <si>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</si>
  <si>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</si>
  <si>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</si>
  <si>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</si>
  <si>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</si>
  <si>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</si>
  <si>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</si>
  <si>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</si>
  <si>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</si>
  <si>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</si>
  <si>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</si>
  <si>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</si>
  <si>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</si>
  <si>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</si>
  <si>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</si>
  <si>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</si>
  <si>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</si>
  <si>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</si>
  <si>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</si>
  <si>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</si>
  <si>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</si>
  <si>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</si>
  <si>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</si>
  <si>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</si>
  <si>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</si>
  <si>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</si>
  <si>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</si>
  <si>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</si>
  <si>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</si>
  <si>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</si>
  <si>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</si>
  <si>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</si>
  <si>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</si>
  <si>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</si>
  <si>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</si>
  <si>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</si>
  <si>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</si>
  <si>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</si>
  <si>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</si>
  <si>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</si>
  <si>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</si>
  <si>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</si>
  <si>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</si>
  <si>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</si>
  <si>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</si>
  <si>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</si>
  <si>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</si>
  <si>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</si>
  <si>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</si>
  <si>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</si>
  <si>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</si>
  <si>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</si>
  <si>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</si>
  <si>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</si>
  <si>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</si>
  <si>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</si>
  <si>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</si>
  <si>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</si>
  <si>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</si>
  <si>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</si>
  <si>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</si>
  <si>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</si>
  <si>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</si>
  <si>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</si>
  <si>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</si>
  <si>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</si>
  <si>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</si>
  <si>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</si>
  <si>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</si>
  <si>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</si>
  <si>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</si>
  <si>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</si>
  <si>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</si>
  <si>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</si>
  <si>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</si>
  <si>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</si>
  <si>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</si>
  <si>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</si>
  <si>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</si>
  <si>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</si>
  <si>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</si>
  <si>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</si>
  <si>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</si>
  <si>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</si>
  <si>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</si>
  <si>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</si>
  <si>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</si>
  <si>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</si>
  <si>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</si>
  <si>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</si>
  <si>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</si>
  <si>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</si>
  <si>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</si>
  <si>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</si>
  <si>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</si>
  <si>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</si>
  <si>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</si>
  <si>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</si>
  <si>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</si>
  <si>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</si>
  <si>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</si>
  <si>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</si>
  <si>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</si>
  <si>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</si>
  <si>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</si>
  <si>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</si>
  <si>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</si>
  <si>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</si>
  <si>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</si>
  <si>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</si>
  <si>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</si>
  <si>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</si>
  <si>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</si>
  <si>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</si>
  <si>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</si>
  <si>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</si>
  <si>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</si>
  <si>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</si>
  <si>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</si>
  <si>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</si>
  <si>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</si>
  <si>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</si>
  <si>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</si>
  <si>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</si>
  <si>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</si>
  <si>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</si>
  <si>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</si>
  <si>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</si>
  <si>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</si>
  <si>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</si>
  <si>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</si>
  <si>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</si>
  <si>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</si>
  <si>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</si>
  <si>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</si>
  <si>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</si>
  <si>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</si>
  <si>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</si>
  <si>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</si>
  <si>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</si>
  <si>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</si>
  <si>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</si>
  <si>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</si>
  <si>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</si>
  <si>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</si>
  <si>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</si>
  <si>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</si>
  <si>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</si>
  <si>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</si>
  <si>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</si>
  <si>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</si>
  <si>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</si>
  <si>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</si>
  <si>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</si>
  <si>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</si>
  <si>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</si>
  <si>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</si>
  <si>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</si>
  <si>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</si>
  <si>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</si>
  <si>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</si>
  <si>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</si>
  <si>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</si>
  <si>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</si>
  <si>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</si>
  <si>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</si>
  <si>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</si>
  <si>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</si>
  <si>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</si>
  <si>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</si>
  <si>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</si>
  <si>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</si>
  <si>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</si>
  <si>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</si>
  <si>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</si>
  <si>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</si>
  <si>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</si>
  <si>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</si>
  <si>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</si>
  <si>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</si>
  <si>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</si>
  <si>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</si>
  <si>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</si>
  <si>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</si>
  <si>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</si>
  <si>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</si>
  <si>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</si>
  <si>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</si>
  <si>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</si>
  <si>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</si>
  <si>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</si>
  <si>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</si>
  <si>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</si>
  <si>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</si>
  <si>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</si>
  <si>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</si>
  <si>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</si>
  <si>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</si>
  <si>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</si>
  <si>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</si>
  <si>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</si>
  <si>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</si>
  <si>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</si>
  <si>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</si>
  <si>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</si>
  <si>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</si>
  <si>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</si>
  <si>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</si>
  <si>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</si>
  <si>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</si>
  <si>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</si>
  <si>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</si>
  <si>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</si>
  <si>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</si>
  <si>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</si>
  <si>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</si>
  <si>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</si>
  <si>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</si>
  <si>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</si>
  <si>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</si>
  <si>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</si>
  <si>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</si>
  <si>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</si>
  <si>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</si>
  <si>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</si>
  <si>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</si>
  <si>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</si>
  <si>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</si>
  <si>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</si>
  <si>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</si>
  <si>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</si>
  <si>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</si>
  <si>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</si>
  <si>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</si>
  <si>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</si>
  <si>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</si>
  <si>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</si>
  <si>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</si>
  <si>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</si>
  <si>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</si>
  <si>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</si>
  <si>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</si>
  <si>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</si>
  <si>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</si>
  <si>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</si>
  <si>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</si>
  <si>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</si>
  <si>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</si>
  <si>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</si>
  <si>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</si>
  <si>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</si>
  <si>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</si>
  <si>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</si>
  <si>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</si>
  <si>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</si>
  <si>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</si>
  <si>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</si>
  <si>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</si>
  <si>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</si>
  <si>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</si>
  <si>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</si>
  <si>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</si>
  <si>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</si>
  <si>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</si>
  <si>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</si>
  <si>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</si>
  <si>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</si>
  <si>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</si>
  <si>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</si>
  <si>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</si>
  <si>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</si>
  <si>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</si>
  <si>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</si>
  <si>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</si>
  <si>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</si>
  <si>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</si>
  <si>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</si>
  <si>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</si>
  <si>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</si>
  <si>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</si>
  <si>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</si>
  <si>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</si>
  <si>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</si>
  <si>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</si>
  <si>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</si>
  <si>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</si>
  <si>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</si>
  <si>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</si>
  <si>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</si>
  <si>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</si>
  <si>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</si>
  <si>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</si>
  <si>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</si>
  <si>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</si>
  <si>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</si>
  <si>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</si>
  <si>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</si>
  <si>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</si>
  <si>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</si>
  <si>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</si>
  <si>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</si>
  <si>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</si>
  <si>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</si>
  <si>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</si>
  <si>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</si>
  <si>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</si>
  <si>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</si>
  <si>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</si>
  <si>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</si>
  <si>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</si>
  <si>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</si>
  <si>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</si>
  <si>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</si>
  <si>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</si>
  <si>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</si>
  <si>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</si>
  <si>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</si>
  <si>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</si>
  <si>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</si>
  <si>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</si>
  <si>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</si>
  <si>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</si>
  <si>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</si>
  <si>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</si>
  <si>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</si>
  <si>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</si>
  <si>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</si>
  <si>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</si>
  <si>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</si>
  <si>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</si>
  <si>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</si>
  <si>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</si>
  <si>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</si>
  <si>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</si>
  <si>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</si>
  <si>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</si>
  <si>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</si>
  <si>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</si>
  <si>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</si>
  <si>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</si>
  <si>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</si>
  <si>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</si>
  <si>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</si>
  <si>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</si>
  <si>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</si>
  <si>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</si>
  <si>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</si>
  <si>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</si>
  <si>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</si>
  <si>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</si>
  <si>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</si>
  <si>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</si>
  <si>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</si>
  <si>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</si>
  <si>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</si>
  <si>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</si>
  <si>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</si>
  <si>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</si>
  <si>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</si>
  <si>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</si>
  <si>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</si>
  <si>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</si>
  <si>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</si>
  <si>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</si>
  <si>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</si>
  <si>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</si>
  <si>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</si>
  <si>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</si>
  <si>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</si>
  <si>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</si>
  <si>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</si>
  <si>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</si>
  <si>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</si>
  <si>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</si>
  <si>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</si>
  <si>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</si>
  <si>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</si>
  <si>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</si>
  <si>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</si>
  <si>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</si>
  <si>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</si>
  <si>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</si>
  <si>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</si>
  <si>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</si>
  <si>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</si>
  <si>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</si>
  <si>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</si>
  <si>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</si>
  <si>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</si>
  <si>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</si>
  <si>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</si>
  <si>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</si>
  <si>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</si>
  <si>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</si>
  <si>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</si>
  <si>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</si>
  <si>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</si>
  <si>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</si>
  <si>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</si>
  <si>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</si>
  <si>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</si>
  <si>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</si>
  <si>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</si>
  <si>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</si>
  <si>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</si>
  <si>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</si>
  <si>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</si>
  <si>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</si>
  <si>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</si>
  <si>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</si>
  <si>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</si>
  <si>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</si>
  <si>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</si>
  <si>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</si>
  <si>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</si>
  <si>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</si>
  <si>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</si>
  <si>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</si>
  <si>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</si>
  <si>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</si>
  <si>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</si>
  <si>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</si>
  <si>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</si>
  <si>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</si>
  <si>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</si>
  <si>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</si>
  <si>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</si>
  <si>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</si>
  <si>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</si>
  <si>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</si>
  <si>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</si>
  <si>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</si>
  <si>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</si>
  <si>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</si>
  <si>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</si>
  <si>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</si>
  <si>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</si>
  <si>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</si>
  <si>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</si>
  <si>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</si>
  <si>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</si>
  <si>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</si>
  <si>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</si>
  <si>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</si>
  <si>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</si>
  <si>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</si>
  <si>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</si>
  <si>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</si>
  <si>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</si>
  <si>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</si>
  <si>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</si>
  <si>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</si>
  <si>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</si>
  <si>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</si>
  <si>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</si>
  <si>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</si>
  <si>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</si>
  <si>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</si>
  <si>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</si>
  <si>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</si>
  <si>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</si>
  <si>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</si>
  <si>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</si>
  <si>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</si>
  <si>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</si>
  <si>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</si>
  <si>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</si>
  <si>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</si>
  <si>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</si>
  <si>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</si>
  <si>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</si>
  <si>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</si>
  <si>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</si>
  <si>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</si>
  <si>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</si>
  <si>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</si>
  <si>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</si>
  <si>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</si>
  <si>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</si>
  <si>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</si>
  <si>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</si>
  <si>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</si>
  <si>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</si>
  <si>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</si>
  <si>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</si>
  <si>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</si>
  <si>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</si>
  <si>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</si>
  <si>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</si>
  <si>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</si>
  <si>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</si>
  <si>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</si>
  <si>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</si>
  <si>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</si>
  <si>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</si>
  <si>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</si>
  <si>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</si>
  <si>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</si>
  <si>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</si>
  <si>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</si>
  <si>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</si>
  <si>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</si>
  <si>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</si>
  <si>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</si>
  <si>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</si>
  <si>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</si>
  <si>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</si>
  <si>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</si>
  <si>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</si>
  <si>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</si>
  <si>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</si>
  <si>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</si>
  <si>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</si>
  <si>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</si>
  <si>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</si>
  <si>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</si>
  <si>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</si>
  <si>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</si>
  <si>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</si>
  <si>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</si>
  <si>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</si>
  <si>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</si>
  <si>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</si>
  <si>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</si>
  <si>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</si>
  <si>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</si>
  <si>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</si>
  <si>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</si>
  <si>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</si>
  <si>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</si>
  <si>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</si>
  <si>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</si>
  <si>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</si>
  <si>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</si>
  <si>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</si>
  <si>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</si>
  <si>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</si>
  <si>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</si>
  <si>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</si>
  <si>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</si>
  <si>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</si>
  <si>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</si>
  <si>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</si>
  <si>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</si>
  <si>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</si>
  <si>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</si>
  <si>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</si>
  <si>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</si>
  <si>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</si>
  <si>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</si>
  <si>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</si>
  <si>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</si>
  <si>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</si>
  <si>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</si>
  <si>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</si>
  <si>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</si>
  <si>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</si>
  <si>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</si>
  <si>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</si>
  <si>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</si>
  <si>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</si>
  <si>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</si>
  <si>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</si>
  <si>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</si>
  <si>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</si>
  <si>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</si>
  <si>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</si>
  <si>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</si>
  <si>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</si>
  <si>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</si>
  <si>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</si>
  <si>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</si>
  <si>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</si>
  <si>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</si>
  <si>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</si>
  <si>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</si>
  <si>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</si>
  <si>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</si>
  <si>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</si>
  <si>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</si>
  <si>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</si>
  <si>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</si>
  <si>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</si>
  <si>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</si>
  <si>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</si>
  <si>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</si>
  <si>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</si>
  <si>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</si>
  <si>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</si>
  <si>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</si>
  <si>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</si>
  <si>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</si>
  <si>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</si>
  <si>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</si>
  <si>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</si>
  <si>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</si>
  <si>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</si>
  <si>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</si>
  <si>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</si>
  <si>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</si>
  <si>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</si>
  <si>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</si>
  <si>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</si>
  <si>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</si>
  <si>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</si>
  <si>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</si>
  <si>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</si>
  <si>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</si>
  <si>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</si>
  <si>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</si>
  <si>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</si>
  <si>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</si>
  <si>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</si>
  <si>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</si>
  <si>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</si>
  <si>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</si>
  <si>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</si>
  <si>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</si>
  <si>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</si>
  <si>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</si>
  <si>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</si>
  <si>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</si>
  <si>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</si>
  <si>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</si>
  <si>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</si>
  <si>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</si>
  <si>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</si>
  <si>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</si>
  <si>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</si>
  <si>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</si>
  <si>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</si>
  <si>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</si>
  <si>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</si>
  <si>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</si>
  <si>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</si>
  <si>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</si>
  <si>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</si>
  <si>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</si>
  <si>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</si>
  <si>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</si>
  <si>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</si>
  <si>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</si>
  <si>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</si>
  <si>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</si>
  <si>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</si>
  <si>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</si>
  <si>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</si>
  <si>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</si>
  <si>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</si>
  <si>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</si>
  <si>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</si>
  <si>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</si>
  <si>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</si>
  <si>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</si>
  <si>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</si>
  <si>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</si>
  <si>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</si>
  <si>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</si>
  <si>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</si>
  <si>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</si>
  <si>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</si>
  <si>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</si>
  <si>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</si>
  <si>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</si>
  <si>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</si>
  <si>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</si>
  <si>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</si>
  <si>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</si>
  <si>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</si>
  <si>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</si>
  <si>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</si>
  <si>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</si>
  <si>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</si>
  <si>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</si>
  <si>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</si>
  <si>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</si>
  <si>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</si>
  <si>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</si>
  <si>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</si>
  <si>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</si>
  <si>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</si>
  <si>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</si>
  <si>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</si>
  <si>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</si>
  <si>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</si>
  <si>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</si>
  <si>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</si>
  <si>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</si>
  <si>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</si>
  <si>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</si>
  <si>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</si>
  <si>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</si>
  <si>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</si>
  <si>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</si>
  <si>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</si>
  <si>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</si>
  <si>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</si>
  <si>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</si>
  <si>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</si>
  <si>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</si>
  <si>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</si>
  <si>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</si>
  <si>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</si>
  <si>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</si>
  <si>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</si>
  <si>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</si>
  <si>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</si>
  <si>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</si>
  <si>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</si>
  <si>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</si>
  <si>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</si>
  <si>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</si>
  <si>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</si>
  <si>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</si>
  <si>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</si>
  <si>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</si>
  <si>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</si>
  <si>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</si>
  <si>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</si>
  <si>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</si>
  <si>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</si>
  <si>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</si>
  <si>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</si>
  <si>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</si>
  <si>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</si>
  <si>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</si>
  <si>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</si>
  <si>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</si>
  <si>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</si>
  <si>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</si>
  <si>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</si>
  <si>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</si>
  <si>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</si>
  <si>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</si>
  <si>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</si>
  <si>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</si>
  <si>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</si>
  <si>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</si>
  <si>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</si>
  <si>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</si>
  <si>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</si>
  <si>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</si>
  <si>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</si>
  <si>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</si>
  <si>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</si>
  <si>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</si>
  <si>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</si>
  <si>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</si>
  <si>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</si>
  <si>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</si>
  <si>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</si>
  <si>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</si>
  <si>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</si>
  <si>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</si>
  <si>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</si>
  <si>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</si>
  <si>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</si>
  <si>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</si>
  <si>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</si>
  <si>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</si>
  <si>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</si>
  <si>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</si>
  <si>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</si>
  <si>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</si>
  <si>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</si>
  <si>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</si>
  <si>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</si>
  <si>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</si>
  <si>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</si>
  <si>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</si>
  <si>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</si>
  <si>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</si>
  <si>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</si>
  <si>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</si>
  <si>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</si>
  <si>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</si>
  <si>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</si>
  <si>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</si>
  <si>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</si>
  <si>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</si>
  <si>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</si>
  <si>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</si>
  <si>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</si>
  <si>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</si>
  <si>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</si>
  <si>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</si>
  <si>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</si>
  <si>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</si>
  <si>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</si>
  <si>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</si>
  <si>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</si>
  <si>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</si>
  <si>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</si>
  <si>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</si>
  <si>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</si>
  <si>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</si>
  <si>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</si>
  <si>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</si>
  <si>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</si>
  <si>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</si>
  <si>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</si>
  <si>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</si>
  <si>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</si>
  <si>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</si>
  <si>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</si>
  <si>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</si>
  <si>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</si>
  <si>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</si>
  <si>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</si>
  <si>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</si>
  <si>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</si>
  <si>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</si>
  <si>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</si>
  <si>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</si>
  <si>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</si>
  <si>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</si>
  <si>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</si>
  <si>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</si>
  <si>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</si>
  <si>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</si>
  <si>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</si>
  <si>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</si>
  <si>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</si>
  <si>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</si>
  <si>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</si>
  <si>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</si>
  <si>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</si>
  <si>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</si>
  <si>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</si>
  <si>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</si>
  <si>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</si>
  <si>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</si>
  <si>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</si>
  <si>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</si>
  <si>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</si>
  <si>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</si>
  <si>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</si>
  <si>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</si>
  <si>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</si>
  <si>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</si>
  <si>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</si>
  <si>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</si>
  <si>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</si>
  <si>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</si>
  <si>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</si>
  <si>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</si>
  <si>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</si>
  <si>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</si>
  <si>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</si>
  <si>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</si>
  <si>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</si>
  <si>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</si>
  <si>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</si>
  <si>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</si>
  <si>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</si>
  <si>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</si>
  <si>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</si>
  <si>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</si>
  <si>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</si>
  <si>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</si>
  <si>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</si>
  <si>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</si>
  <si>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</si>
  <si>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</si>
  <si>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</si>
  <si>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</si>
  <si>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</si>
  <si>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</si>
  <si>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</si>
  <si>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</si>
  <si>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</si>
  <si>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</si>
  <si>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</si>
  <si>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</si>
  <si>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</si>
  <si>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</si>
  <si>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</si>
  <si>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</si>
  <si>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</si>
  <si>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</si>
  <si>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</si>
  <si>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</si>
  <si>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</si>
  <si>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</si>
  <si>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</si>
  <si>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</si>
  <si>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</si>
  <si>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</si>
  <si>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</si>
  <si>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</si>
  <si>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</si>
  <si>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</si>
  <si>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</si>
  <si>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</si>
  <si>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</si>
  <si>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</si>
  <si>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</si>
  <si>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</si>
  <si>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</si>
  <si>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</si>
  <si>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</si>
  <si>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</si>
  <si>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</si>
  <si>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</si>
  <si>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</si>
  <si>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</si>
  <si>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</si>
  <si>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</si>
  <si>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</si>
  <si>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</si>
  <si>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</si>
  <si>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</si>
  <si>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</si>
  <si>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</si>
  <si>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</si>
  <si>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</si>
  <si>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</si>
  <si>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</si>
  <si>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</si>
  <si>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</si>
  <si>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</si>
  <si>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</si>
  <si>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</si>
  <si>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</si>
  <si>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</si>
  <si>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</si>
  <si>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</si>
  <si>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</si>
  <si>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</si>
  <si>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</si>
  <si>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</si>
  <si>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</si>
  <si>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</si>
  <si>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</si>
  <si>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</si>
  <si>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</si>
  <si>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</si>
  <si>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</si>
  <si>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</si>
  <si>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</si>
  <si>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</si>
  <si>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</si>
  <si>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</si>
  <si>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</si>
  <si>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</si>
  <si>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</si>
  <si>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</si>
  <si>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</si>
  <si>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</si>
  <si>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</si>
  <si>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</si>
  <si>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</si>
  <si>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</si>
  <si>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</si>
  <si>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</si>
  <si>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</si>
  <si>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</si>
  <si>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</si>
  <si>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</si>
  <si>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</si>
  <si>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</si>
  <si>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</si>
  <si>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</si>
  <si>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</si>
  <si>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</si>
  <si>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</si>
  <si>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</si>
  <si>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</si>
  <si>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</si>
  <si>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</si>
  <si>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</si>
  <si>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</si>
  <si>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</si>
  <si>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</si>
  <si>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</si>
  <si>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</si>
  <si>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</si>
  <si>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</si>
  <si>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</si>
  <si>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</si>
  <si>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</si>
  <si>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</si>
  <si>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</si>
  <si>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</si>
  <si>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</si>
  <si>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</si>
  <si>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</si>
  <si>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</si>
  <si>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</si>
  <si>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</si>
  <si>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</si>
  <si>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</si>
  <si>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</si>
  <si>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</si>
  <si>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</si>
  <si>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</si>
  <si>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</si>
  <si>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</si>
  <si>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</si>
  <si>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</si>
  <si>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</si>
  <si>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</si>
  <si>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</si>
  <si>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</si>
  <si>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</si>
  <si>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</si>
  <si>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</si>
  <si>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</si>
  <si>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</si>
  <si>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</si>
  <si>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</si>
  <si>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</si>
  <si>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</si>
  <si>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</si>
  <si>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</si>
  <si>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</si>
  <si>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</si>
  <si>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</si>
  <si>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</si>
  <si>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</si>
  <si>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</si>
  <si>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</si>
  <si>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</si>
  <si>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</si>
  <si>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</si>
  <si>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</si>
  <si>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</si>
  <si>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</si>
  <si>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</si>
  <si>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</si>
  <si>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</si>
  <si>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</si>
  <si>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</si>
  <si>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</si>
  <si>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</si>
  <si>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</si>
  <si>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</si>
  <si>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</si>
  <si>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</si>
  <si>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</si>
  <si>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</si>
  <si>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</si>
  <si>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</si>
  <si>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</si>
  <si>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</si>
  <si>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</si>
  <si>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</si>
  <si>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</si>
  <si>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</si>
  <si>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</si>
  <si>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</si>
  <si>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</si>
  <si>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</si>
  <si>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</si>
  <si>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</si>
  <si>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</si>
  <si>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</si>
  <si>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</si>
  <si>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</si>
  <si>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</si>
  <si>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</si>
  <si>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</si>
  <si>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</si>
  <si>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</si>
  <si>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</si>
  <si>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</si>
  <si>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</si>
  <si>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</si>
  <si>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</si>
  <si>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</si>
  <si>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</si>
  <si>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</si>
  <si>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</si>
  <si>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</si>
  <si>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</si>
  <si>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</si>
  <si>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</si>
  <si>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</si>
  <si>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</si>
  <si>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</si>
  <si>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</si>
  <si>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</si>
  <si>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</si>
  <si>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</si>
  <si>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</si>
  <si>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</si>
  <si>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</si>
  <si>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</si>
  <si>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</si>
  <si>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</si>
  <si>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</si>
  <si>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</si>
  <si>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</si>
  <si>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</si>
  <si>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</si>
  <si>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</si>
  <si>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</si>
  <si>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</si>
  <si>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</si>
  <si>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</si>
  <si>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</si>
  <si>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</si>
  <si>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</si>
  <si>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</si>
  <si>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</si>
  <si>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</si>
  <si>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</si>
  <si>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</si>
  <si>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</si>
  <si>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</si>
  <si>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</si>
  <si>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</si>
  <si>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</si>
  <si>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</si>
  <si>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</si>
  <si>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</si>
  <si>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</si>
  <si>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</si>
  <si>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</si>
  <si>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</si>
  <si>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</si>
  <si>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</si>
  <si>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</si>
  <si>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</si>
  <si>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</si>
  <si>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</si>
  <si>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</si>
  <si>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</si>
  <si>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</si>
  <si>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</si>
  <si>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</si>
  <si>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</si>
  <si>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</si>
  <si>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</si>
  <si>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</si>
  <si>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</si>
  <si>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</si>
  <si>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</si>
  <si>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</si>
  <si>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</si>
  <si>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</si>
  <si>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</si>
  <si>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</si>
  <si>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</si>
  <si>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</si>
  <si>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</si>
  <si>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</si>
  <si>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</si>
  <si>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</si>
  <si>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</si>
  <si>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</si>
  <si>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</si>
  <si>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</si>
  <si>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</si>
  <si>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</si>
  <si>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</si>
  <si>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</si>
  <si>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</si>
  <si>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</si>
  <si>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</si>
  <si>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</si>
  <si>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</si>
  <si>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</si>
  <si>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</si>
  <si>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</si>
  <si>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</si>
  <si>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</si>
  <si>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</si>
  <si>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</si>
  <si>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</si>
  <si>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</si>
  <si>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</si>
  <si>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</si>
  <si>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</si>
  <si>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</si>
  <si>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</si>
  <si>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</si>
  <si>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</si>
  <si>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</si>
  <si>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</si>
  <si>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</si>
  <si>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</si>
  <si>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</si>
  <si>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</si>
  <si>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</si>
  <si>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</si>
  <si>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</si>
  <si>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</si>
  <si>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</si>
  <si>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</si>
  <si>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</si>
  <si>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</si>
  <si>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</si>
  <si>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</si>
  <si>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</si>
  <si>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</si>
  <si>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</si>
  <si>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</si>
  <si>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</si>
  <si>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</si>
  <si>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</si>
  <si>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</si>
  <si>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</si>
  <si>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</si>
  <si>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</si>
  <si>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</si>
  <si>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</si>
  <si>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</si>
  <si>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</si>
  <si>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</si>
  <si>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</si>
  <si>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</si>
  <si>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</si>
  <si>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</si>
  <si>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</si>
  <si>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</si>
  <si>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</si>
  <si>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</si>
  <si>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</si>
  <si>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</si>
  <si>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</si>
  <si>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</si>
  <si>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</si>
  <si>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</si>
  <si>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</si>
  <si>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</si>
  <si>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</si>
  <si>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</si>
  <si>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</si>
  <si>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</si>
  <si>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</si>
  <si>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</si>
  <si>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</si>
  <si>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</si>
  <si>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</si>
  <si>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</si>
  <si>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</si>
  <si>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</si>
  <si>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</si>
  <si>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</si>
  <si>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</si>
  <si>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</si>
  <si>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</si>
  <si>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</si>
  <si>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</si>
  <si>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</si>
  <si>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</si>
  <si>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</si>
  <si>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</si>
  <si>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</si>
  <si>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</si>
  <si>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</si>
  <si>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</si>
  <si>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</si>
  <si>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</si>
  <si>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</si>
  <si>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</si>
  <si>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</si>
  <si>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</si>
  <si>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</si>
  <si>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</si>
  <si>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</si>
  <si>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</si>
  <si>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</si>
  <si>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</si>
  <si>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</si>
  <si>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</si>
  <si>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</si>
  <si>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</si>
  <si>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</si>
  <si>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</si>
  <si>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</si>
  <si>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</si>
  <si>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</si>
  <si>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</si>
  <si>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</si>
  <si>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</si>
  <si>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</si>
  <si>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</si>
  <si>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</si>
  <si>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</si>
  <si>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</si>
  <si>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</si>
  <si>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</si>
  <si>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</si>
  <si>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</si>
  <si>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</si>
  <si>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</si>
  <si>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</si>
  <si>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</si>
  <si>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</si>
  <si>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</si>
  <si>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</si>
  <si>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</si>
  <si>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</si>
  <si>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</si>
  <si>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</si>
  <si>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</si>
  <si>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</si>
  <si>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</si>
  <si>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</si>
  <si>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</si>
  <si>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</si>
  <si>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</si>
  <si>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</si>
  <si>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</si>
  <si>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</si>
  <si>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</si>
  <si>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</si>
  <si>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</si>
  <si>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</si>
  <si>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</si>
  <si>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</si>
  <si>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</si>
  <si>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</si>
  <si>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</si>
  <si>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</si>
  <si>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</si>
  <si>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</si>
  <si>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</si>
  <si>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</si>
  <si>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</si>
  <si>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</si>
  <si>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</si>
  <si>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</si>
  <si>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</si>
  <si>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</si>
  <si>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</si>
  <si>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</si>
  <si>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</si>
  <si>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</si>
  <si>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</si>
  <si>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</si>
  <si>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</si>
  <si>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</si>
  <si>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</si>
  <si>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</si>
  <si>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</si>
  <si>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</si>
  <si>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</si>
  <si>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</si>
  <si>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</si>
  <si>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</si>
  <si>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</si>
  <si>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</si>
  <si>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</si>
  <si>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</si>
  <si>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</si>
  <si>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</si>
  <si>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</si>
  <si>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</si>
  <si>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</si>
  <si>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</si>
  <si>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</si>
  <si>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</si>
  <si>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</si>
  <si>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</si>
  <si>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</si>
  <si>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</si>
  <si>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</si>
  <si>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</si>
  <si>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</si>
  <si>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</si>
  <si>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</si>
  <si>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</si>
  <si>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</si>
  <si>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</si>
  <si>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</si>
  <si>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</si>
  <si>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</si>
  <si>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</si>
  <si>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</si>
  <si>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</si>
  <si>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</si>
  <si>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</si>
  <si>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</si>
  <si>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</si>
  <si>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</si>
  <si>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</si>
  <si>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</si>
  <si>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</si>
  <si>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</si>
  <si>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</si>
  <si>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</si>
  <si>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</si>
  <si>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</si>
  <si>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</si>
  <si>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</si>
  <si>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</si>
  <si>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</si>
  <si>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</si>
  <si>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</si>
  <si>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</si>
  <si>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</si>
  <si>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</si>
  <si>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</si>
  <si>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</si>
  <si>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</si>
  <si>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</si>
  <si>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</si>
  <si>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</si>
  <si>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</si>
  <si>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</si>
  <si>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</si>
  <si>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</si>
  <si>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</si>
  <si>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</si>
  <si>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</si>
  <si>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</si>
  <si>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</si>
  <si>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</si>
  <si>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</si>
  <si>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</si>
  <si>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</si>
  <si>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</si>
  <si>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</si>
  <si>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</si>
  <si>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</si>
  <si>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</si>
  <si>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</si>
  <si>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</si>
  <si>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</si>
  <si>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</si>
  <si>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</si>
  <si>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</si>
  <si>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</si>
  <si>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</si>
  <si>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</si>
  <si>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</si>
  <si>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</si>
  <si>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</si>
  <si>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</si>
  <si>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</si>
  <si>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</si>
  <si>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</si>
  <si>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</si>
  <si>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</si>
  <si>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</si>
  <si>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</si>
  <si>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</si>
  <si>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</si>
  <si>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</si>
  <si>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</si>
  <si>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</si>
  <si>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</si>
  <si>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</si>
  <si>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</si>
  <si>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</si>
  <si>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</si>
  <si>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</si>
  <si>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</si>
  <si>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</si>
  <si>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</si>
  <si>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</si>
  <si>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</si>
  <si>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</si>
  <si>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</si>
  <si>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</si>
  <si>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</si>
  <si>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</si>
  <si>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</si>
  <si>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</si>
  <si>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</si>
  <si>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</si>
  <si>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</si>
  <si>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</si>
  <si>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</si>
  <si>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</si>
  <si>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</si>
  <si>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</si>
  <si>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</si>
  <si>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</si>
  <si>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</si>
  <si>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</si>
  <si>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</si>
  <si>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</si>
  <si>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</si>
  <si>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</si>
  <si>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</si>
  <si>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</si>
  <si>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</si>
  <si>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</si>
  <si>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</si>
  <si>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</si>
  <si>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</si>
  <si>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</si>
  <si>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</si>
  <si>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</si>
  <si>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</si>
  <si>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</si>
  <si>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</si>
  <si>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</si>
  <si>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</si>
  <si>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</si>
  <si>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</si>
  <si>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</si>
  <si>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</si>
  <si>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</si>
  <si>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</si>
  <si>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</si>
  <si>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</si>
  <si>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</si>
  <si>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</si>
  <si>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</si>
  <si>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</si>
  <si>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</si>
  <si>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</si>
  <si>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</si>
  <si>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</si>
  <si>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</si>
  <si>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</si>
  <si>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</si>
  <si>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</si>
  <si>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</si>
  <si>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</si>
  <si>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</si>
  <si>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</si>
  <si>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</si>
  <si>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</si>
  <si>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</si>
  <si>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</si>
  <si>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</si>
  <si>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</si>
  <si>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</si>
  <si>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</si>
  <si>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</si>
  <si>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</si>
  <si>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</si>
  <si>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</si>
  <si>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</si>
  <si>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</si>
  <si>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</si>
  <si>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</si>
  <si>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</si>
  <si>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</si>
  <si>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</si>
  <si>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</si>
  <si>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</si>
  <si>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</si>
  <si>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</si>
  <si>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</si>
  <si>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</si>
  <si>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</si>
  <si>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</si>
  <si>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</si>
  <si>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</si>
  <si>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</si>
  <si>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</si>
  <si>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</si>
  <si>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</si>
  <si>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</si>
  <si>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</si>
  <si>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</si>
  <si>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</si>
  <si>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</si>
  <si>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</si>
  <si>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</si>
  <si>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</si>
  <si>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</si>
  <si>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</si>
  <si>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</si>
  <si>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</si>
  <si>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</si>
  <si>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</si>
  <si>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</si>
  <si>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</si>
  <si>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</si>
  <si>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</si>
  <si>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</si>
  <si>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</si>
  <si>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</si>
  <si>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</si>
  <si>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</si>
  <si>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</si>
  <si>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</si>
  <si>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</si>
  <si>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</si>
  <si>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</si>
  <si>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</si>
  <si>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</si>
  <si>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</si>
  <si>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</si>
  <si>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</si>
  <si>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</si>
  <si>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</si>
  <si>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</si>
  <si>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</si>
  <si>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</si>
  <si>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</si>
  <si>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</si>
  <si>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</si>
  <si>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</si>
  <si>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</si>
  <si>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</si>
  <si>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</si>
  <si>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</si>
  <si>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</si>
  <si>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</si>
  <si>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</si>
  <si>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</si>
  <si>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</si>
  <si>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</si>
  <si>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</si>
  <si>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</si>
  <si>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</si>
  <si>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</si>
  <si>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</si>
  <si>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</si>
  <si>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</si>
  <si>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</si>
  <si>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</si>
  <si>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</si>
  <si>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</si>
  <si>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</si>
  <si>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</si>
  <si>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</si>
  <si>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</si>
  <si>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</si>
  <si>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</si>
  <si>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</si>
  <si>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</si>
  <si>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</si>
  <si>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</si>
  <si>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</si>
  <si>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</si>
  <si>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</si>
  <si>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</si>
  <si>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</si>
  <si>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</si>
  <si>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</si>
  <si>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</si>
  <si>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</si>
  <si>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</si>
  <si>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</si>
  <si>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</si>
  <si>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</si>
  <si>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</si>
  <si>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</si>
  <si>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</si>
  <si>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</si>
  <si>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</si>
  <si>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</si>
  <si>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</si>
  <si>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</si>
  <si>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</si>
  <si>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</si>
  <si>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</si>
  <si>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</si>
  <si>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</si>
  <si>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</si>
  <si>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</si>
  <si>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</si>
  <si>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</si>
  <si>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</si>
  <si>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</si>
  <si>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</si>
  <si>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</si>
  <si>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</si>
  <si>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</si>
  <si>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</si>
  <si>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</si>
  <si>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</si>
  <si>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</si>
  <si>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</si>
  <si>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</si>
  <si>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</si>
  <si>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</si>
  <si>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</si>
  <si>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</si>
  <si>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</si>
  <si>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</si>
  <si>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</si>
  <si>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</si>
  <si>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</si>
  <si>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</si>
  <si>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</si>
  <si>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</si>
  <si>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</si>
  <si>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</si>
  <si>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</si>
  <si>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</si>
  <si>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</si>
  <si>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</si>
  <si>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</si>
  <si>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</si>
  <si>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</si>
  <si>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</si>
  <si>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</si>
  <si>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</si>
  <si>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</si>
  <si>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</si>
  <si>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</si>
  <si>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</si>
  <si>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</si>
  <si>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</si>
  <si>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</si>
  <si>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</si>
  <si>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</si>
  <si>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</si>
  <si>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</si>
  <si>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</si>
  <si>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</si>
  <si>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</si>
  <si>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</si>
  <si>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</si>
  <si>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</si>
  <si>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</si>
  <si>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</si>
  <si>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</si>
  <si>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</si>
  <si>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</si>
  <si>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</si>
  <si>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</si>
  <si>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</si>
  <si>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</si>
  <si>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</si>
  <si>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</si>
  <si>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</si>
  <si>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</si>
  <si>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</si>
  <si>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</si>
  <si>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</si>
  <si>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</si>
  <si>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</si>
  <si>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</si>
  <si>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</si>
  <si>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</si>
  <si>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</si>
  <si>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</si>
  <si>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</si>
  <si>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</si>
  <si>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</si>
  <si>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</si>
  <si>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</si>
  <si>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</si>
  <si>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</si>
  <si>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</si>
  <si>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</si>
  <si>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</si>
  <si>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</si>
  <si>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</si>
  <si>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</si>
  <si>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</si>
  <si>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</si>
  <si>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</si>
  <si>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</si>
  <si>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</si>
  <si>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</si>
  <si>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</si>
  <si>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</si>
  <si>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</si>
  <si>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</si>
  <si>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</si>
  <si>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</si>
  <si>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</si>
  <si>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</si>
  <si>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</si>
  <si>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</si>
  <si>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</si>
  <si>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</si>
  <si>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</si>
  <si>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</si>
  <si>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</si>
  <si>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</si>
  <si>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</si>
  <si>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</si>
  <si>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</si>
  <si>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</si>
  <si>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</si>
  <si>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</si>
  <si>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</si>
  <si>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</si>
  <si>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</si>
  <si>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</si>
  <si>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</si>
  <si>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</si>
  <si>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</si>
  <si>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</si>
  <si>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</si>
  <si>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</si>
  <si>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</si>
  <si>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</si>
  <si>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</si>
  <si>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</si>
  <si>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</si>
  <si>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</si>
  <si>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</si>
  <si>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</si>
  <si>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</si>
  <si>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</si>
  <si>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</si>
  <si>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</si>
  <si>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</si>
  <si>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</si>
  <si>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</si>
  <si>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</si>
  <si>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</si>
  <si>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</si>
  <si>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</si>
  <si>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</si>
  <si>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</si>
  <si>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</si>
  <si>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</si>
  <si>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</si>
  <si>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</si>
  <si>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</si>
  <si>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</si>
  <si>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</si>
  <si>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</si>
  <si>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</si>
  <si>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</si>
  <si>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</si>
  <si>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</si>
  <si>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</si>
  <si>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</si>
  <si>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</si>
  <si>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</si>
  <si>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</si>
  <si>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</si>
  <si>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</si>
  <si>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</si>
  <si>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</si>
  <si>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</si>
  <si>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</si>
  <si>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</si>
  <si>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</si>
  <si>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</si>
  <si>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</si>
  <si>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</si>
  <si>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</si>
  <si>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</si>
  <si>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</si>
  <si>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</si>
  <si>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</si>
  <si>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</si>
  <si>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</si>
  <si>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</si>
  <si>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</si>
  <si>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</si>
  <si>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</si>
  <si>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</si>
  <si>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</si>
  <si>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</si>
  <si>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</si>
  <si>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</si>
  <si>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</si>
  <si>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</si>
  <si>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</si>
  <si>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</si>
  <si>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</si>
  <si>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</si>
  <si>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</si>
  <si>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</si>
  <si>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</si>
  <si>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</si>
  <si>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</si>
  <si>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</si>
  <si>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</si>
  <si>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</si>
  <si>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</si>
  <si>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</si>
  <si>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</si>
  <si>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</si>
  <si>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</si>
  <si>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</si>
  <si>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</si>
  <si>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</si>
  <si>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</si>
  <si>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</si>
  <si>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</si>
  <si>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</si>
  <si>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</si>
  <si>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</si>
  <si>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</si>
  <si>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</si>
  <si>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</si>
  <si>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</si>
  <si>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</si>
  <si>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</si>
  <si>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</si>
  <si>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</si>
  <si>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</si>
  <si>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</si>
  <si>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</si>
  <si>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</si>
  <si>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</si>
  <si>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</si>
  <si>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</si>
  <si>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</si>
  <si>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</si>
  <si>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</si>
  <si>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</si>
  <si>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</si>
  <si>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</si>
  <si>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</si>
  <si>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</si>
  <si>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</si>
  <si>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</si>
  <si>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</si>
  <si>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</si>
  <si>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</si>
  <si>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</si>
  <si>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</si>
  <si>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</si>
  <si>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</si>
  <si>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</si>
  <si>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</si>
  <si>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</si>
  <si>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</si>
  <si>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</si>
  <si>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</si>
  <si>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</si>
  <si>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</si>
  <si>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</si>
  <si>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</si>
  <si>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</si>
  <si>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</si>
  <si>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</si>
  <si>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</si>
  <si>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</si>
  <si>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</si>
  <si>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</si>
  <si>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</si>
  <si>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</si>
  <si>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</si>
  <si>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</si>
  <si>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</si>
  <si>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</si>
  <si>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</si>
  <si>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</si>
  <si>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</si>
  <si>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</si>
  <si>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</si>
  <si>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</si>
  <si>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</si>
  <si>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</si>
  <si>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</si>
  <si>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</si>
  <si>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</si>
  <si>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</si>
  <si>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</si>
  <si>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</si>
  <si>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</si>
  <si>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</si>
  <si>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</si>
  <si>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</si>
  <si>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</si>
  <si>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</si>
  <si>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</si>
  <si>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</si>
  <si>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</si>
  <si>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</si>
  <si>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</si>
  <si>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</si>
  <si>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</si>
  <si>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</si>
  <si>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</si>
  <si>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</si>
  <si>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</si>
  <si>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</si>
  <si>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</si>
  <si>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</si>
  <si>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</si>
  <si>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</si>
  <si>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</si>
  <si>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</si>
  <si>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</si>
  <si>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</si>
  <si>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</si>
  <si>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</si>
  <si>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</si>
  <si>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</si>
  <si>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</si>
  <si>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</si>
  <si>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</si>
  <si>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</si>
  <si>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</si>
  <si>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</si>
  <si>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</si>
  <si>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</si>
  <si>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</si>
  <si>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</si>
  <si>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</si>
  <si>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</si>
  <si>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</si>
  <si>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</si>
  <si>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</si>
  <si>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</si>
  <si>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</si>
  <si>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</si>
  <si>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</si>
  <si>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</si>
  <si>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</si>
  <si>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</si>
  <si>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</si>
  <si>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</si>
  <si>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</si>
  <si>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</si>
  <si>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</si>
  <si>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</si>
  <si>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</si>
  <si>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</si>
  <si>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</si>
  <si>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</si>
  <si>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</si>
  <si>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</si>
  <si>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</si>
  <si>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</si>
  <si>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</si>
  <si>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</si>
  <si>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</si>
  <si>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</si>
  <si>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</si>
  <si>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</si>
  <si>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</si>
  <si>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</si>
  <si>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</si>
  <si>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</si>
  <si>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</si>
  <si>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</si>
  <si>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</si>
  <si>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</si>
  <si>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</si>
  <si>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</si>
  <si>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</si>
  <si>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</si>
  <si>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</si>
  <si>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</si>
  <si>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</si>
  <si>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</si>
  <si>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</si>
  <si>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</si>
  <si>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</si>
  <si>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</si>
  <si>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</si>
  <si>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</si>
  <si>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</si>
  <si>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</si>
  <si>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</si>
  <si>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</si>
  <si>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</si>
  <si>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</si>
  <si>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</si>
  <si>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</si>
  <si>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</si>
  <si>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</si>
  <si>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</si>
  <si>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</si>
  <si>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</si>
  <si>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</si>
  <si>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</si>
  <si>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</si>
  <si>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</si>
  <si>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</si>
  <si>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</si>
  <si>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</si>
  <si>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</si>
  <si>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</si>
  <si>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</si>
  <si>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</si>
  <si>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</si>
  <si>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</si>
  <si>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</si>
  <si>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</si>
  <si>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</si>
  <si>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</si>
  <si>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</si>
  <si>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</si>
  <si>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</si>
  <si>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</si>
  <si>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</si>
  <si>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</si>
  <si>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</si>
  <si>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</si>
  <si>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</si>
  <si>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</si>
  <si>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</si>
  <si>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</si>
  <si>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</si>
  <si>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</si>
  <si>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</si>
  <si>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</si>
  <si>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</si>
  <si>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</si>
  <si>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</si>
  <si>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</si>
  <si>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</si>
  <si>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</si>
  <si>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</si>
  <si>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</si>
  <si>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</si>
  <si>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</si>
  <si>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</si>
  <si>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</si>
  <si>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</si>
  <si>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</si>
  <si>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</si>
  <si>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</si>
  <si>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</si>
  <si>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</si>
  <si>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</si>
  <si>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</si>
  <si>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</si>
  <si>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</si>
  <si>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</si>
  <si>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</si>
  <si>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</si>
  <si>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</si>
  <si>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</si>
  <si>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</si>
  <si>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</si>
  <si>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</si>
  <si>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</si>
  <si>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</si>
  <si>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</si>
  <si>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</si>
  <si>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</si>
  <si>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</si>
  <si>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</si>
  <si>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</si>
  <si>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</si>
  <si>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</si>
  <si>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</si>
  <si>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</si>
  <si>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</si>
  <si>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</si>
  <si>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</si>
  <si>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</si>
  <si>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</si>
  <si>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</si>
  <si>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</si>
  <si>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</si>
  <si>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</si>
  <si>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</si>
  <si>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</si>
  <si>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</si>
  <si>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</si>
  <si>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</si>
  <si>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</si>
  <si>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</si>
  <si>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</si>
  <si>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</si>
  <si>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</si>
  <si>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</si>
  <si>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</si>
  <si>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</si>
  <si>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</si>
  <si>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</si>
  <si>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</si>
  <si>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</si>
  <si>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</si>
  <si>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</si>
  <si>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</si>
  <si>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</si>
  <si>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</si>
  <si>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</si>
  <si>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</si>
  <si>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</si>
  <si>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</si>
  <si>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</si>
  <si>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</si>
  <si>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</si>
  <si>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</si>
  <si>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</si>
  <si>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</si>
  <si>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</si>
  <si>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</si>
  <si>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</si>
  <si>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</si>
  <si>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</si>
  <si>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</si>
  <si>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</si>
  <si>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</si>
  <si>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</si>
  <si>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</si>
  <si>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</si>
  <si>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</si>
  <si>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</si>
  <si>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</si>
  <si>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</si>
  <si>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</si>
  <si>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</si>
  <si>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</si>
  <si>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</si>
  <si>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</si>
  <si>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</si>
  <si>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</si>
  <si>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</si>
  <si>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</si>
  <si>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</si>
  <si>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</si>
  <si>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</si>
  <si>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</si>
  <si>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</si>
  <si>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</si>
  <si>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</si>
  <si>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</si>
  <si>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</si>
  <si>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</si>
  <si>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</si>
  <si>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</si>
  <si>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</si>
  <si>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</si>
  <si>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</si>
  <si>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</si>
  <si>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</si>
  <si>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</si>
  <si>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</si>
  <si>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</si>
  <si>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</si>
  <si>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</si>
  <si>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</si>
  <si>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</si>
  <si>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</si>
  <si>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</si>
  <si>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</si>
  <si>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</si>
  <si>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</si>
  <si>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</si>
  <si>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</si>
  <si>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</si>
  <si>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</si>
  <si>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</si>
  <si>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</si>
  <si>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</si>
  <si>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</si>
  <si>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</si>
  <si>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</si>
  <si>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</si>
  <si>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</si>
  <si>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</si>
  <si>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</si>
  <si>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</si>
  <si>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</si>
  <si>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</si>
  <si>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</si>
  <si>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</si>
  <si>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</si>
  <si>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</si>
  <si>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</si>
  <si>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</si>
  <si>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</si>
  <si>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</si>
  <si>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</si>
  <si>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</si>
  <si>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</si>
  <si>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</si>
  <si>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</si>
  <si>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</si>
  <si>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</si>
  <si>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</si>
  <si>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</si>
  <si>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</si>
  <si>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</si>
  <si>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</si>
  <si>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</si>
  <si>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</si>
  <si>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</si>
  <si>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</si>
  <si>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</si>
  <si>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</si>
  <si>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</si>
  <si>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</si>
  <si>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</si>
  <si>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</si>
  <si>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</si>
  <si>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</si>
  <si>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</si>
  <si>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</si>
  <si>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</si>
  <si>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</si>
  <si>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</si>
  <si>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</si>
  <si>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</si>
  <si>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</si>
  <si>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</si>
  <si>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</si>
  <si>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</si>
  <si>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</si>
  <si>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</si>
  <si>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</si>
  <si>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</si>
  <si>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</si>
  <si>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</si>
  <si>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</si>
  <si>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</si>
  <si>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</si>
  <si>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</si>
  <si>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</si>
  <si>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</si>
  <si>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</si>
  <si>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</si>
  <si>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</si>
  <si>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</si>
  <si>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</si>
  <si>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</si>
  <si>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</si>
  <si>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</si>
  <si>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</si>
  <si>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</si>
  <si>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</si>
  <si>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</si>
  <si>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</si>
  <si>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</si>
  <si>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</si>
  <si>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</si>
  <si>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</si>
  <si>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</si>
  <si>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</si>
  <si>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</si>
  <si>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</si>
  <si>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</si>
  <si>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</si>
  <si>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</si>
  <si>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</si>
  <si>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</si>
  <si>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</si>
  <si>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</si>
  <si>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</si>
  <si>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</si>
  <si>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</si>
  <si>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</si>
  <si>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</si>
  <si>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</si>
  <si>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</si>
  <si>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</si>
  <si>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</si>
  <si>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</si>
  <si>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</si>
  <si>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</si>
  <si>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</si>
  <si>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</si>
  <si>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</si>
  <si>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</si>
  <si>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</si>
  <si>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</si>
  <si>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</si>
  <si>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</si>
  <si>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</si>
  <si>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</si>
  <si>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</si>
  <si>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</si>
  <si>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</si>
  <si>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</si>
  <si>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</si>
  <si>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</si>
  <si>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</si>
  <si>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</si>
  <si>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</si>
  <si>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</si>
  <si>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</si>
  <si>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</si>
  <si>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</si>
  <si>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</si>
  <si>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</si>
  <si>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</si>
  <si>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</si>
  <si>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</si>
  <si>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</si>
  <si>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</si>
  <si>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</si>
  <si>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</si>
  <si>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</si>
  <si>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</si>
  <si>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</si>
  <si>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</si>
  <si>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</si>
  <si>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</si>
  <si>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</si>
  <si>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</si>
  <si>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</si>
  <si>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</si>
  <si>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</si>
  <si>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</si>
  <si>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</si>
  <si>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</si>
  <si>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</si>
  <si>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</si>
  <si>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</si>
  <si>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</si>
  <si>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</si>
  <si>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</si>
  <si>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</si>
  <si>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</si>
  <si>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</si>
  <si>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</si>
  <si>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</si>
  <si>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</si>
  <si>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</si>
  <si>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</si>
  <si>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</si>
  <si>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</si>
  <si>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</si>
  <si>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</si>
  <si>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</si>
  <si>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</si>
  <si>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</si>
  <si>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</si>
  <si>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</si>
  <si>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</si>
  <si>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</si>
  <si>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</si>
  <si>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</si>
  <si>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</si>
  <si>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</si>
  <si>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</si>
  <si>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</si>
  <si>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</si>
  <si>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</si>
  <si>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</si>
  <si>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</si>
  <si>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</si>
  <si>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</si>
  <si>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</si>
  <si>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</si>
  <si>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</si>
  <si>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</si>
  <si>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</si>
  <si>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</si>
  <si>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</si>
  <si>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</si>
  <si>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</si>
  <si>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</si>
  <si>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</si>
  <si>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</si>
  <si>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</si>
  <si>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</si>
  <si>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</si>
  <si>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</si>
  <si>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</si>
  <si>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</si>
  <si>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</si>
  <si>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</si>
  <si>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</si>
  <si>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</si>
  <si>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</si>
  <si>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</si>
  <si>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</si>
  <si>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</si>
  <si>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</si>
  <si>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</si>
  <si>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</si>
  <si>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</si>
  <si>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</si>
  <si>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</si>
  <si>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</si>
  <si>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</si>
  <si>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</si>
  <si>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</si>
  <si>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</si>
  <si>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</si>
  <si>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</si>
  <si>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</si>
  <si>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</si>
  <si>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</si>
  <si>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</si>
  <si>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</si>
  <si>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</si>
  <si>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</si>
  <si>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</si>
  <si>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</si>
  <si>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</si>
  <si>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</si>
  <si>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</si>
  <si>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</si>
  <si>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</si>
  <si>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</si>
  <si>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</si>
  <si>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</si>
  <si>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</si>
  <si>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</si>
  <si>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</si>
  <si>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</si>
  <si>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</si>
  <si>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</si>
  <si>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</si>
  <si>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</si>
  <si>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</si>
  <si>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</si>
  <si>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</si>
  <si>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</si>
  <si>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</si>
  <si>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</si>
  <si>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</si>
  <si>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</si>
  <si>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</si>
  <si>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</si>
  <si>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</si>
  <si>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</si>
  <si>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</si>
  <si>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</si>
  <si>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</si>
  <si>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</si>
  <si>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</si>
  <si>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</si>
  <si>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</si>
  <si>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</si>
  <si>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</si>
  <si>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</si>
  <si>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</si>
  <si>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</si>
  <si>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</si>
  <si>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</si>
  <si>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</si>
  <si>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</si>
  <si>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</si>
  <si>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</si>
  <si>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</si>
  <si>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</si>
  <si>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</si>
  <si>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</si>
  <si>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</si>
  <si>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</si>
  <si>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</si>
  <si>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</si>
  <si>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</si>
  <si>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</si>
  <si>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</si>
  <si>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</si>
  <si>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</si>
  <si>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</si>
  <si>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</si>
  <si>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</si>
  <si>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</si>
  <si>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</si>
  <si>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</si>
  <si>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</si>
  <si>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</si>
  <si>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</si>
  <si>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</si>
  <si>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</si>
  <si>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</si>
  <si>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</si>
  <si>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</si>
  <si>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</si>
  <si>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</si>
  <si>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</si>
  <si>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</si>
  <si>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</si>
  <si>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</si>
  <si>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</si>
  <si>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</si>
  <si>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</si>
  <si>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</si>
  <si>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</si>
  <si>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</si>
  <si>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</si>
  <si>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</si>
  <si>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</si>
  <si>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</si>
  <si>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</si>
  <si>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</si>
  <si>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</si>
  <si>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</si>
  <si>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</si>
  <si>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</si>
  <si>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</si>
  <si>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</si>
  <si>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</si>
  <si>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</si>
  <si>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</si>
  <si>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</si>
  <si>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</si>
  <si>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</si>
  <si>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</si>
  <si>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</si>
  <si>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</si>
  <si>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</si>
  <si>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</si>
  <si>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</si>
  <si>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</si>
  <si>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</si>
  <si>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</si>
  <si>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</si>
  <si>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</si>
  <si>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</si>
  <si>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</si>
  <si>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</si>
  <si>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</si>
  <si>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</si>
  <si>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</si>
  <si>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</si>
  <si>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</si>
  <si>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</si>
  <si>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</si>
  <si>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</si>
  <si>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</si>
  <si>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</si>
  <si>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</si>
  <si>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</si>
  <si>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</si>
  <si>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</si>
  <si>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</si>
  <si>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</si>
  <si>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</si>
  <si>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</si>
  <si>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</si>
  <si>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</si>
  <si>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</si>
  <si>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</si>
  <si>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</si>
  <si>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</si>
  <si>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</si>
  <si>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</si>
  <si>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</si>
  <si>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</si>
  <si>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</si>
  <si>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</si>
  <si>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</si>
  <si>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</si>
  <si>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</si>
  <si>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</si>
  <si>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</si>
  <si>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</si>
  <si>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</si>
  <si>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</si>
  <si>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</si>
  <si>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</si>
  <si>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</si>
  <si>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</si>
  <si>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</si>
  <si>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</si>
  <si>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</si>
  <si>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</si>
  <si>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</si>
  <si>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</si>
  <si>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</si>
  <si>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</si>
  <si>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</si>
  <si>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</si>
  <si>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</si>
  <si>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</si>
  <si>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</si>
  <si>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</si>
  <si>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</si>
  <si>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</si>
  <si>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</si>
  <si>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</si>
  <si>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</si>
  <si>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</si>
  <si>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</si>
  <si>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</si>
  <si>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</si>
  <si>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</si>
  <si>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</si>
  <si>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</si>
  <si>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</si>
  <si>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</si>
  <si>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</si>
  <si>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</si>
  <si>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</si>
  <si>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</si>
  <si>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</si>
  <si>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</si>
  <si>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</si>
  <si>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</si>
  <si>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</si>
  <si>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</si>
  <si>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</si>
  <si>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</si>
  <si>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</si>
  <si>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</si>
  <si>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</si>
  <si>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</si>
  <si>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</si>
  <si>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</si>
  <si>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</si>
  <si>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</si>
  <si>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</si>
  <si>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</si>
  <si>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</si>
  <si>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</si>
  <si>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</si>
  <si>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</si>
  <si>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</si>
  <si>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</si>
  <si>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</si>
  <si>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</si>
  <si>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</si>
  <si>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</si>
  <si>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</si>
  <si>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</si>
  <si>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</si>
  <si>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</si>
  <si>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</si>
  <si>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</si>
  <si>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</si>
  <si>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</si>
  <si>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</si>
  <si>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</si>
  <si>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</si>
  <si>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</si>
  <si>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</si>
  <si>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</si>
  <si>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</si>
  <si>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</si>
  <si>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</si>
  <si>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</si>
  <si>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</si>
  <si>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</si>
  <si>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</si>
  <si>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</si>
  <si>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</si>
  <si>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</si>
  <si>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</si>
  <si>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</si>
  <si>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</si>
  <si>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</si>
  <si>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</si>
  <si>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</si>
  <si>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</si>
  <si>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</si>
  <si>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</si>
  <si>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</si>
  <si>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</si>
  <si>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</si>
  <si>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</si>
  <si>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</si>
  <si>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</si>
  <si>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</si>
  <si>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</si>
  <si>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</si>
  <si>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</si>
  <si>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</si>
  <si>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</si>
  <si>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</si>
  <si>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</si>
  <si>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</si>
  <si>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</si>
  <si>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</si>
  <si>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</si>
  <si>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</si>
  <si>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</si>
  <si>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</si>
  <si>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</si>
  <si>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</si>
  <si>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</si>
  <si>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</si>
  <si>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</si>
  <si>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</si>
  <si>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</si>
  <si>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</si>
  <si>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</si>
  <si>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</si>
  <si>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</si>
  <si>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</si>
  <si>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</si>
  <si>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</si>
  <si>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</si>
  <si>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</si>
  <si>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</si>
  <si>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</si>
  <si>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</si>
  <si>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</si>
  <si>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</si>
  <si>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</si>
  <si>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</si>
  <si>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</si>
  <si>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</si>
  <si>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</si>
  <si>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</si>
  <si>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</si>
  <si>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</si>
  <si>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</si>
  <si>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</si>
  <si>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</si>
  <si>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</si>
  <si>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</si>
  <si>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</si>
  <si>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</si>
  <si>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</si>
  <si>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</si>
  <si>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</si>
  <si>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</si>
  <si>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</si>
  <si>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</si>
  <si>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</si>
  <si>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</si>
  <si>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</si>
  <si>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</si>
  <si>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</si>
  <si>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</si>
  <si>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</si>
  <si>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</si>
  <si>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</si>
  <si>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</si>
  <si>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</si>
  <si>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</si>
  <si>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</si>
  <si>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</si>
  <si>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</si>
  <si>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</si>
  <si>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</si>
  <si>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</si>
  <si>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</si>
  <si>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</si>
  <si>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</si>
  <si>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</si>
  <si>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</si>
  <si>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</si>
  <si>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</si>
  <si>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</si>
  <si>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</si>
  <si>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</si>
  <si>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</si>
  <si>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</si>
  <si>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</si>
  <si>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</si>
  <si>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</si>
  <si>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</si>
  <si>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</si>
  <si>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</si>
  <si>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</si>
  <si>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</si>
  <si>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</si>
  <si>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</si>
  <si>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</si>
  <si>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</si>
  <si>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</si>
  <si>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</si>
  <si>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</si>
  <si>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</si>
  <si>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</si>
  <si>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</si>
  <si>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</si>
  <si>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</si>
  <si>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</si>
  <si>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</si>
  <si>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</si>
  <si>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</si>
  <si>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</si>
  <si>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</si>
  <si>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</si>
  <si>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</si>
  <si>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</si>
  <si>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</si>
  <si>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</si>
  <si>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</si>
  <si>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</si>
  <si>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</si>
  <si>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</si>
  <si>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</si>
  <si>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</si>
  <si>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</si>
  <si>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</si>
  <si>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</si>
  <si>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</si>
  <si>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</si>
  <si>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</si>
  <si>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</si>
  <si>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</si>
  <si>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</si>
  <si>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</si>
  <si>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</si>
  <si>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</si>
  <si>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</si>
  <si>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</si>
  <si>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</si>
  <si>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</si>
  <si>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</si>
  <si>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</si>
  <si>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</si>
  <si>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</si>
  <si>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</si>
  <si>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</si>
  <si>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</si>
  <si>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</si>
  <si>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</si>
  <si>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</si>
  <si>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</si>
  <si>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</si>
  <si>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</si>
  <si>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</si>
  <si>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</si>
  <si>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</si>
  <si>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</si>
  <si>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</si>
  <si>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</si>
  <si>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</si>
  <si>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</si>
  <si>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</si>
  <si>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</si>
  <si>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</si>
  <si>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</si>
  <si>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</si>
  <si>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</si>
  <si>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</si>
  <si>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</si>
  <si>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</si>
  <si>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</si>
  <si>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</si>
  <si>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</si>
  <si>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</si>
  <si>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</si>
  <si>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</si>
  <si>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</si>
  <si>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</si>
  <si>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</si>
  <si>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</si>
  <si>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</si>
  <si>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</si>
  <si>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</si>
  <si>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</si>
  <si>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</si>
  <si>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</si>
  <si>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</si>
  <si>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</si>
  <si>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</si>
  <si>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</si>
  <si>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</si>
  <si>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</si>
  <si>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</si>
  <si>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</si>
  <si>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</si>
  <si>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</si>
  <si>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</si>
  <si>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</si>
  <si>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</si>
  <si>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</si>
  <si>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</si>
  <si>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</si>
  <si>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</si>
  <si>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</si>
  <si>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</si>
  <si>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</si>
  <si>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</si>
  <si>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</si>
  <si>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</si>
  <si>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</si>
  <si>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</si>
  <si>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</si>
  <si>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</si>
  <si>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</si>
  <si>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</si>
  <si>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</si>
  <si>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</si>
  <si>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</si>
  <si>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</si>
  <si>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</si>
  <si>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</si>
  <si>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</si>
  <si>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</si>
  <si>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</si>
  <si>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</si>
  <si>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</si>
  <si>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</si>
  <si>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</si>
  <si>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</si>
  <si>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</si>
  <si>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</si>
  <si>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</si>
  <si>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</si>
  <si>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</si>
  <si>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</si>
  <si>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</si>
  <si>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</si>
  <si>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</si>
  <si>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</si>
  <si>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</si>
  <si>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</si>
  <si>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</si>
  <si>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</si>
  <si>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</si>
  <si>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</si>
  <si>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</si>
  <si>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</si>
  <si>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</si>
  <si>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</si>
  <si>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</si>
  <si>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</si>
  <si>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</si>
  <si>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</si>
  <si>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</si>
  <si>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</si>
  <si>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</si>
  <si>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</si>
  <si>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</si>
  <si>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</si>
  <si>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</si>
  <si>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</si>
  <si>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</si>
  <si>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</si>
  <si>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</si>
  <si>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</si>
  <si>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</si>
  <si>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</si>
  <si>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</si>
  <si>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</si>
  <si>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</si>
  <si>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</si>
  <si>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</si>
  <si>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</si>
  <si>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</si>
  <si>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</si>
  <si>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</si>
  <si>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</si>
  <si>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</si>
  <si>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</si>
  <si>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</si>
  <si>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</si>
  <si>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</si>
  <si>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</si>
  <si>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</si>
  <si>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</si>
  <si>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</si>
  <si>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</si>
  <si>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</si>
  <si>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</si>
  <si>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</si>
  <si>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</si>
  <si>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</si>
  <si>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</si>
  <si>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</si>
  <si>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</si>
  <si>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</si>
  <si>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</si>
  <si>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</si>
  <si>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</si>
  <si>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</si>
  <si>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</si>
  <si>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</si>
  <si>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</si>
  <si>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</si>
  <si>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</si>
  <si>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</si>
  <si>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</si>
  <si>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</si>
  <si>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</si>
  <si>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</si>
  <si>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</si>
  <si>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</si>
  <si>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</si>
  <si>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</si>
  <si>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</si>
  <si>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</si>
  <si>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</si>
  <si>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</si>
  <si>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</si>
  <si>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</si>
  <si>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</si>
  <si>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</si>
  <si>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</si>
  <si>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</si>
  <si>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</si>
  <si>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</si>
  <si>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</si>
  <si>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</si>
  <si>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</si>
  <si>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</si>
  <si>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</si>
  <si>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</si>
  <si>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</si>
  <si>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</si>
  <si>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</si>
  <si>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</si>
  <si>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</si>
  <si>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</si>
  <si>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</si>
  <si>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</si>
  <si>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</si>
  <si>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</si>
  <si>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</si>
  <si>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</si>
  <si>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</si>
  <si>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</si>
  <si>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</si>
  <si>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</si>
  <si>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</si>
  <si>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</si>
  <si>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</si>
  <si>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</si>
  <si>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</si>
  <si>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</si>
  <si>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</si>
  <si>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</si>
  <si>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</si>
  <si>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</si>
  <si>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</si>
  <si>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</si>
  <si>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</si>
  <si>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</si>
  <si>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</si>
  <si>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</si>
  <si>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</si>
  <si>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</si>
  <si>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</si>
  <si>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</si>
  <si>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</si>
  <si>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</si>
  <si>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</si>
  <si>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</si>
  <si>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</si>
  <si>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</si>
  <si>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</si>
  <si>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</si>
  <si>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</si>
  <si>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</si>
  <si>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</si>
  <si>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</si>
  <si>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</si>
  <si>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</si>
  <si>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</si>
  <si>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</si>
  <si>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</si>
  <si>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</si>
  <si>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</si>
  <si>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</si>
  <si>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</si>
  <si>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</si>
  <si>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</si>
  <si>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</si>
  <si>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</si>
  <si>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</si>
  <si>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</si>
  <si>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</si>
  <si>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</si>
  <si>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</si>
  <si>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</si>
  <si>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</si>
  <si>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</si>
  <si>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</si>
  <si>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</si>
  <si>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</si>
  <si>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</si>
  <si>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</si>
  <si>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</si>
  <si>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</si>
  <si>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</si>
  <si>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</si>
  <si>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</si>
  <si>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</si>
  <si>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</si>
  <si>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</si>
  <si>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</si>
  <si>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</si>
  <si>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</si>
  <si>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</si>
  <si>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</si>
  <si>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</si>
  <si>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</si>
  <si>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</si>
  <si>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</si>
  <si>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</si>
  <si>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</si>
  <si>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</si>
  <si>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</si>
  <si>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</si>
  <si>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</si>
  <si>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</si>
  <si>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</si>
  <si>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</si>
  <si>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</si>
  <si>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</si>
  <si>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</si>
  <si>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</si>
  <si>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</si>
  <si>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</si>
  <si>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</si>
  <si>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</si>
  <si>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</si>
  <si>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</si>
  <si>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</si>
  <si>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</si>
  <si>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</si>
  <si>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</si>
  <si>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</si>
  <si>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</si>
  <si>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</si>
  <si>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</si>
  <si>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</si>
  <si>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</si>
  <si>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</si>
  <si>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</si>
  <si>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</si>
  <si>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</si>
  <si>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</si>
  <si>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</si>
  <si>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</si>
  <si>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</si>
  <si>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</si>
  <si>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</si>
  <si>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</si>
  <si>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</si>
  <si>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</si>
  <si>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</si>
  <si>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</si>
  <si>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</si>
  <si>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</si>
  <si>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</si>
  <si>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</si>
  <si>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</si>
  <si>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</si>
  <si>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</si>
  <si>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</si>
  <si>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</si>
  <si>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</si>
  <si>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</si>
  <si>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</si>
  <si>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</si>
  <si>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</si>
  <si>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</si>
  <si>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</si>
  <si>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</si>
  <si>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</si>
  <si>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</si>
  <si>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</si>
  <si>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</si>
  <si>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</si>
  <si>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</si>
  <si>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</si>
  <si>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</si>
  <si>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</si>
  <si>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</si>
  <si>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</si>
  <si>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</si>
  <si>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</si>
  <si>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</si>
  <si>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</si>
  <si>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</si>
  <si>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</si>
  <si>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</si>
  <si>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</si>
  <si>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</si>
  <si>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</si>
  <si>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</si>
  <si>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</si>
  <si>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</si>
  <si>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</si>
  <si>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</si>
  <si>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</si>
  <si>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</si>
  <si>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</si>
  <si>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</si>
  <si>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</si>
  <si>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</si>
  <si>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</si>
  <si>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</si>
  <si>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</si>
  <si>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</si>
  <si>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</si>
  <si>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</si>
  <si>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</si>
  <si>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</si>
  <si>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</si>
  <si>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</si>
  <si>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</si>
  <si>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</si>
  <si>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</si>
  <si>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</si>
  <si>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</si>
  <si>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</si>
  <si>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</si>
  <si>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</si>
  <si>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</si>
  <si>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</si>
  <si>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</si>
  <si>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</si>
  <si>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</si>
  <si>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</si>
  <si>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</si>
  <si>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</si>
  <si>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</si>
  <si>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</si>
  <si>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</si>
  <si>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</si>
  <si>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</si>
  <si>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</si>
  <si>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</si>
  <si>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</si>
  <si>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</si>
  <si>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</si>
  <si>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</si>
  <si>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</si>
  <si>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</si>
  <si>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</si>
  <si>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</si>
  <si>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</si>
  <si>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</si>
  <si>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</si>
  <si>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</si>
  <si>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</si>
  <si>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</si>
  <si>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</si>
  <si>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</si>
  <si>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</si>
  <si>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</si>
  <si>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</si>
  <si>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</si>
  <si>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</si>
  <si>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</si>
  <si>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</si>
  <si>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</si>
  <si>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</si>
  <si>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</si>
  <si>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</si>
  <si>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</si>
  <si>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</si>
  <si>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</si>
  <si>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</si>
  <si>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</si>
  <si>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</si>
  <si>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</si>
  <si>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</si>
  <si>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</si>
  <si>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</si>
  <si>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</si>
  <si>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</si>
  <si>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</si>
  <si>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</si>
  <si>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</si>
  <si>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</si>
  <si>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</si>
  <si>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</si>
  <si>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</si>
  <si>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</si>
  <si>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</si>
  <si>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</si>
  <si>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</si>
  <si>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</si>
  <si>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</si>
  <si>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</si>
  <si>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</si>
  <si>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</si>
  <si>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</si>
  <si>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</si>
  <si>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</si>
  <si>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</si>
  <si>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</si>
  <si>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</si>
  <si>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</si>
  <si>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</si>
  <si>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</si>
  <si>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</si>
  <si>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</si>
  <si>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</si>
  <si>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</si>
  <si>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</si>
  <si>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</si>
  <si>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</si>
  <si>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</si>
  <si>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</si>
  <si>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</si>
  <si>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</si>
  <si>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</si>
  <si>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</si>
  <si>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</si>
  <si>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</si>
  <si>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</si>
  <si>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</si>
  <si>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</si>
  <si>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</si>
  <si>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</si>
  <si>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</si>
  <si>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</si>
  <si>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</si>
  <si>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</si>
  <si>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</si>
  <si>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</si>
  <si>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</si>
  <si>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</si>
  <si>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</si>
  <si>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</si>
  <si>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</si>
  <si>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</si>
  <si>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</si>
  <si>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</si>
  <si>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</si>
  <si>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</si>
  <si>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</si>
  <si>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</si>
  <si>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</si>
  <si>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</si>
  <si>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</si>
  <si>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</si>
  <si>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</si>
  <si>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</si>
  <si>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</si>
  <si>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</si>
  <si>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</si>
  <si>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</si>
  <si>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</si>
  <si>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</si>
  <si>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</si>
  <si>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</si>
  <si>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</si>
  <si>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</si>
  <si>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</si>
  <si>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</si>
  <si>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</si>
  <si>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</si>
  <si>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</si>
  <si>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</si>
  <si>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</si>
  <si>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</si>
  <si>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</si>
  <si>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</si>
  <si>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</si>
  <si>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</si>
  <si>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</si>
  <si>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</si>
  <si>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</si>
  <si>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</si>
  <si>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</si>
  <si>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</si>
  <si>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</si>
  <si>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</si>
  <si>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</si>
  <si>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</si>
  <si>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</si>
  <si>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</si>
  <si>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</si>
  <si>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</si>
  <si>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</si>
  <si>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</si>
  <si>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</si>
  <si>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</si>
  <si>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</si>
  <si>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</si>
  <si>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</si>
  <si>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</si>
  <si>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</si>
  <si>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</si>
  <si>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</si>
  <si>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</si>
  <si>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</si>
  <si>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</si>
  <si>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</si>
  <si>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</si>
  <si>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</si>
  <si>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</si>
  <si>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</si>
  <si>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</si>
  <si>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</si>
  <si>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</si>
  <si>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</si>
  <si>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</si>
  <si>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</si>
  <si>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</si>
  <si>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</si>
  <si>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</si>
  <si>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</si>
  <si>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</si>
  <si>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</si>
  <si>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</si>
  <si>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</si>
  <si>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</si>
  <si>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</si>
  <si>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</si>
  <si>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</si>
  <si>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</si>
  <si>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</si>
  <si>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</si>
  <si>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</si>
  <si>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</si>
  <si>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</si>
  <si>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</si>
  <si>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</si>
  <si>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</si>
  <si>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</si>
  <si>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</si>
  <si>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</si>
  <si>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</si>
  <si>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</si>
  <si>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</si>
  <si>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</si>
  <si>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</si>
  <si>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</si>
  <si>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</si>
  <si>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</si>
  <si>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</si>
  <si>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</si>
  <si>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</si>
  <si>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</si>
  <si>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</si>
  <si>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</si>
  <si>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</si>
  <si>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</si>
  <si>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</si>
  <si>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</si>
  <si>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</si>
  <si>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</si>
  <si>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</si>
  <si>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</si>
  <si>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</si>
  <si>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</si>
  <si>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</si>
  <si>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</si>
  <si>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</si>
  <si>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</si>
  <si>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</si>
  <si>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</si>
  <si>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</si>
  <si>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</si>
  <si>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</si>
  <si>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</si>
  <si>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</si>
  <si>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</si>
  <si>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</si>
  <si>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</si>
  <si>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</si>
  <si>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</si>
  <si>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</si>
  <si>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</si>
  <si>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</si>
  <si>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</si>
  <si>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</si>
  <si>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</si>
  <si>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</si>
  <si>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</si>
  <si>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</si>
  <si>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</si>
  <si>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</si>
  <si>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</si>
  <si>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</si>
  <si>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</si>
  <si>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</si>
  <si>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</si>
  <si>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</si>
  <si>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</si>
  <si>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</si>
  <si>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</si>
  <si>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</si>
  <si>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</si>
  <si>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</si>
  <si>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</si>
  <si>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</si>
  <si>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</si>
  <si>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</si>
  <si>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</si>
  <si>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</si>
  <si>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</si>
  <si>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</si>
  <si>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</si>
  <si>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</si>
  <si>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</si>
  <si>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</si>
  <si>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</si>
  <si>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</si>
  <si>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</si>
  <si>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</si>
  <si>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</si>
  <si>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</si>
  <si>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</si>
  <si>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</si>
  <si>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</si>
  <si>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</si>
  <si>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</si>
  <si>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</si>
  <si>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</si>
  <si>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</si>
  <si>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</si>
  <si>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</si>
  <si>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</si>
  <si>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</si>
  <si>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</si>
  <si>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</si>
  <si>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</si>
  <si>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</si>
  <si>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</si>
  <si>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</si>
  <si>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</si>
  <si>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</si>
  <si>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</si>
  <si>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</si>
  <si>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</si>
  <si>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</si>
  <si>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</si>
  <si>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</si>
  <si>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</si>
  <si>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</si>
  <si>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</si>
  <si>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</si>
  <si>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</si>
  <si>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</si>
  <si>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</si>
  <si>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</si>
  <si>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</si>
  <si>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</si>
  <si>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</si>
  <si>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</si>
  <si>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</si>
  <si>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</si>
  <si>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</si>
  <si>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</si>
  <si>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</si>
  <si>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</si>
  <si>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</si>
  <si>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</si>
  <si>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</si>
  <si>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</si>
  <si>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</si>
  <si>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</si>
  <si>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</si>
  <si>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</si>
  <si>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</si>
  <si>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</si>
  <si>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</si>
  <si>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</si>
  <si>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</si>
  <si>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</si>
  <si>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</si>
  <si>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</si>
  <si>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</si>
  <si>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</si>
  <si>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</si>
  <si>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</si>
  <si>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</si>
  <si>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</si>
  <si>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</si>
  <si>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</si>
  <si>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</si>
  <si>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</si>
  <si>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</si>
  <si>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</si>
  <si>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</si>
  <si>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</si>
  <si>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</si>
  <si>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</si>
  <si>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</si>
  <si>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</si>
  <si>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</si>
  <si>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</si>
  <si>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</si>
  <si>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</si>
  <si>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</si>
  <si>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</si>
  <si>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</si>
  <si>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</si>
  <si>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</si>
  <si>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</si>
  <si>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</si>
  <si>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</si>
  <si>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</si>
  <si>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</si>
  <si>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</si>
  <si>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</si>
  <si>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</si>
  <si>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</si>
  <si>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</si>
  <si>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</si>
  <si>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</si>
  <si>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</si>
  <si>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</si>
  <si>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</si>
  <si>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</si>
  <si>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</si>
  <si>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</si>
  <si>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</si>
  <si>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</si>
  <si>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</si>
  <si>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</si>
  <si>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</si>
  <si>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</si>
  <si>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</si>
  <si>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</si>
  <si>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</si>
  <si>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</si>
  <si>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</si>
  <si>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</si>
  <si>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</si>
  <si>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</si>
  <si>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</si>
  <si>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</si>
  <si>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</si>
  <si>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</si>
  <si>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</si>
  <si>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</si>
  <si>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</si>
  <si>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</si>
  <si>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</si>
  <si>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</si>
  <si>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</si>
  <si>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</si>
  <si>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</si>
  <si>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</si>
  <si>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</si>
  <si>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</si>
  <si>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</si>
  <si>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</si>
  <si>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</si>
  <si>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</si>
  <si>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</si>
  <si>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</si>
  <si>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</si>
  <si>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</si>
  <si>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</si>
  <si>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</si>
  <si>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</si>
  <si>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</si>
  <si>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</si>
  <si>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</si>
  <si>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</si>
  <si>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</si>
  <si>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</si>
  <si>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</si>
  <si>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</si>
  <si>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</si>
  <si>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</si>
  <si>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</si>
  <si>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</si>
  <si>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</si>
  <si>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</si>
  <si>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</si>
  <si>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</si>
  <si>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</si>
  <si>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</si>
  <si>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</si>
  <si>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</si>
  <si>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</si>
  <si>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</si>
  <si>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</si>
  <si>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</si>
  <si>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</si>
  <si>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</si>
  <si>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</si>
  <si>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</si>
  <si>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</si>
  <si>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</si>
  <si>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</si>
  <si>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</si>
  <si>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</si>
  <si>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</si>
  <si>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</si>
  <si>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</si>
  <si>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</si>
  <si>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</si>
  <si>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</si>
  <si>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</si>
  <si>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</si>
  <si>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</si>
  <si>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</si>
  <si>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</si>
  <si>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</si>
  <si>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</si>
  <si>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</si>
  <si>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</si>
  <si>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</si>
  <si>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</si>
  <si>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</si>
  <si>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</si>
  <si>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</si>
  <si>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</si>
  <si>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</si>
  <si>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</si>
  <si>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</si>
  <si>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</si>
  <si>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</si>
  <si>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</si>
  <si>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</si>
  <si>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</si>
  <si>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</si>
  <si>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</si>
  <si>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</si>
  <si>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</si>
  <si>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</si>
  <si>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</si>
  <si>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</si>
  <si>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</si>
  <si>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</si>
  <si>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</si>
  <si>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</si>
  <si>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</si>
  <si>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</si>
  <si>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</si>
  <si>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</si>
  <si>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</si>
  <si>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</si>
  <si>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</si>
  <si>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</si>
  <si>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</si>
  <si>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</si>
  <si>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</si>
  <si>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</si>
  <si>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</si>
  <si>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</si>
  <si>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</si>
  <si>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</si>
  <si>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</si>
  <si>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</si>
  <si>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</si>
  <si>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</si>
  <si>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</si>
  <si>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</si>
  <si>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</si>
  <si>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</si>
  <si>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</si>
  <si>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</si>
  <si>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</si>
  <si>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</si>
  <si>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</si>
  <si>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</si>
  <si>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</si>
  <si>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</si>
  <si>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</si>
  <si>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</si>
  <si>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</si>
  <si>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</si>
  <si>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</si>
  <si>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</si>
  <si>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</si>
  <si>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</si>
  <si>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</si>
  <si>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</si>
  <si>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</si>
  <si>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</si>
  <si>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</si>
  <si>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</si>
  <si>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</si>
  <si>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</si>
  <si>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</si>
  <si>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</si>
  <si>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</si>
  <si>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</si>
  <si>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</si>
  <si>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</si>
  <si>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</si>
  <si>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</si>
  <si>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</si>
  <si>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</si>
  <si>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</si>
  <si>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</si>
  <si>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</si>
  <si>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</si>
  <si>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</si>
  <si>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</si>
  <si>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</si>
  <si>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</si>
  <si>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</si>
  <si>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</si>
  <si>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</si>
  <si>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</si>
  <si>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</si>
  <si>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</si>
  <si>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</si>
  <si>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</si>
  <si>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</si>
  <si>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</si>
  <si>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</si>
  <si>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</si>
  <si>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</si>
  <si>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</si>
  <si>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</si>
  <si>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</si>
  <si>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</si>
  <si>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</si>
  <si>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</si>
  <si>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</si>
  <si>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</si>
  <si>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</si>
  <si>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</si>
  <si>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</si>
  <si>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</si>
  <si>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</si>
  <si>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</si>
  <si>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</si>
  <si>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</si>
  <si>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</si>
  <si>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</si>
  <si>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</si>
  <si>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</si>
  <si>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</si>
  <si>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</si>
  <si>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</si>
  <si>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</si>
  <si>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</si>
  <si>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</si>
  <si>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</si>
  <si>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</si>
  <si>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</si>
  <si>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</si>
  <si>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</si>
  <si>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</si>
  <si>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</si>
  <si>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</si>
  <si>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</si>
  <si>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</si>
  <si>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</si>
  <si>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</si>
  <si>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</si>
  <si>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</si>
  <si>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</si>
  <si>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</si>
  <si>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</si>
  <si>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</si>
  <si>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</si>
  <si>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</si>
  <si>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</si>
  <si>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</si>
  <si>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</si>
  <si>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</si>
  <si>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</si>
  <si>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</si>
  <si>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</si>
  <si>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</si>
  <si>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</si>
  <si>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</si>
  <si>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</si>
  <si>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</si>
  <si>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</si>
  <si>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</si>
  <si>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</si>
  <si>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</si>
  <si>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</si>
  <si>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</si>
  <si>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</si>
  <si>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</si>
  <si>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</si>
  <si>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</si>
  <si>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</si>
  <si>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</si>
  <si>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</si>
  <si>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</si>
  <si>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</si>
  <si>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</si>
  <si>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</si>
  <si>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</si>
  <si>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</si>
  <si>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</si>
  <si>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</si>
  <si>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</si>
  <si>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</si>
  <si>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</si>
  <si>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</si>
  <si>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</si>
  <si>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</si>
  <si>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</si>
  <si>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</si>
  <si>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</si>
  <si>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</si>
  <si>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</si>
  <si>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</si>
  <si>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</si>
  <si>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</si>
  <si>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</si>
  <si>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</si>
  <si>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</si>
  <si>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</si>
  <si>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</si>
  <si>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</si>
  <si>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</si>
  <si>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</si>
  <si>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</si>
  <si>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</si>
  <si>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</si>
  <si>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</si>
  <si>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</si>
  <si>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</si>
  <si>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</si>
  <si>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</si>
  <si>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</si>
  <si>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</si>
  <si>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</si>
  <si>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</si>
  <si>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</si>
  <si>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</si>
  <si>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</si>
  <si>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</si>
  <si>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</si>
  <si>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</si>
  <si>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</si>
  <si>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</si>
  <si>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</si>
  <si>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</si>
  <si>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</si>
  <si>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</si>
  <si>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</si>
  <si>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</si>
  <si>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</si>
  <si>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</si>
  <si>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</si>
  <si>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</si>
  <si>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</si>
  <si>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</si>
  <si>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</si>
  <si>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</si>
  <si>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</si>
  <si>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</si>
  <si>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</si>
  <si>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</si>
  <si>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</si>
  <si>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</si>
  <si>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</si>
  <si>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</si>
  <si>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</si>
  <si>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</si>
  <si>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</si>
  <si>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</si>
  <si>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</si>
  <si>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</si>
  <si>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</si>
  <si>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</si>
  <si>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</si>
  <si>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</si>
  <si>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</si>
  <si>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</si>
  <si>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</si>
  <si>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</si>
  <si>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</si>
  <si>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</si>
  <si>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</si>
  <si>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</si>
  <si>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</si>
  <si>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</si>
  <si>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</si>
  <si>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</si>
  <si>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</si>
  <si>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</si>
  <si>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</si>
  <si>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</si>
  <si>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</si>
  <si>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</si>
  <si>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</si>
  <si>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</si>
  <si>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</si>
  <si>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</si>
  <si>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</si>
  <si>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</si>
  <si>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</si>
  <si>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</si>
  <si>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</si>
  <si>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</si>
  <si>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</si>
  <si>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</si>
  <si>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</si>
  <si>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</si>
  <si>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</si>
  <si>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</si>
  <si>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</si>
  <si>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</si>
  <si>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</si>
  <si>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</si>
  <si>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</si>
  <si>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</si>
  <si>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</si>
  <si>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</si>
  <si>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</si>
  <si>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</si>
  <si>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</si>
  <si>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</si>
  <si>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</si>
  <si>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</si>
  <si>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</si>
  <si>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</si>
  <si>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</si>
  <si>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</si>
  <si>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</si>
  <si>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</si>
  <si>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</si>
  <si>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</si>
  <si>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</si>
  <si>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</si>
  <si>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</si>
  <si>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</si>
  <si>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</si>
  <si>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</si>
  <si>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</si>
  <si>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</si>
  <si>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</si>
  <si>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</si>
  <si>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</si>
  <si>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</si>
  <si>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</si>
  <si>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</si>
  <si>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</si>
  <si>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</si>
  <si>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</si>
  <si>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</si>
  <si>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</si>
  <si>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</si>
  <si>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</si>
  <si>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</si>
  <si>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</si>
  <si>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</si>
  <si>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</si>
  <si>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</si>
  <si>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</si>
  <si>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</si>
  <si>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</si>
  <si>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</si>
  <si>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</si>
  <si>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</si>
  <si>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</si>
  <si>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</si>
  <si>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</si>
  <si>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</si>
  <si>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</si>
  <si>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</si>
  <si>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</si>
  <si>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</si>
  <si>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</si>
  <si>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</si>
  <si>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</si>
  <si>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</si>
  <si>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</si>
  <si>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</si>
  <si>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</si>
  <si>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</si>
  <si>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</si>
  <si>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</si>
  <si>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</si>
  <si>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</si>
  <si>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</si>
  <si>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</si>
  <si>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</si>
  <si>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</si>
  <si>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</si>
  <si>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</si>
  <si>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</si>
  <si>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</si>
  <si>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</si>
  <si>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</si>
  <si>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</si>
  <si>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</si>
  <si>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</si>
  <si>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</si>
  <si>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</si>
  <si>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</si>
  <si>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</si>
  <si>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</si>
  <si>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</si>
  <si>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</si>
  <si>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</si>
  <si>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</si>
  <si>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</si>
  <si>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</si>
  <si>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</si>
  <si>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</si>
  <si>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</si>
  <si>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</si>
  <si>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</si>
  <si>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</si>
  <si>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</si>
  <si>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</si>
  <si>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</si>
  <si>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</si>
  <si>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</si>
  <si>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</si>
  <si>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</si>
  <si>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</si>
  <si>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</si>
  <si>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</si>
  <si>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</si>
  <si>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</si>
  <si>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</si>
  <si>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</si>
  <si>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</si>
  <si>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</si>
  <si>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</si>
  <si>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</si>
  <si>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</si>
  <si>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</si>
  <si>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</si>
  <si>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</si>
  <si>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</si>
  <si>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</si>
  <si>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</si>
  <si>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</si>
  <si>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</si>
  <si>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</si>
  <si>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</si>
  <si>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</si>
  <si>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</si>
  <si>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</si>
  <si>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</si>
  <si>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</si>
  <si>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</si>
  <si>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</si>
  <si>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</si>
  <si>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</si>
  <si>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</si>
  <si>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</si>
  <si>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</si>
  <si>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</si>
  <si>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</si>
  <si>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</si>
  <si>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</si>
  <si>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</si>
  <si>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</si>
  <si>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</si>
  <si>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</si>
  <si>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</si>
  <si>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</si>
  <si>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</si>
  <si>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</si>
  <si>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</si>
  <si>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</si>
  <si>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</si>
  <si>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</si>
  <si>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</si>
  <si>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</si>
  <si>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</si>
  <si>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</si>
  <si>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</si>
  <si>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</si>
  <si>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</si>
  <si>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</si>
  <si>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</si>
  <si>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</si>
  <si>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</si>
  <si>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</si>
  <si>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</si>
  <si>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</si>
  <si>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</si>
  <si>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</si>
  <si>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</si>
  <si>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</si>
  <si>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</si>
  <si>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</si>
  <si>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</si>
  <si>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</si>
  <si>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</si>
  <si>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</si>
  <si>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</si>
  <si>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</si>
  <si>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</si>
  <si>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</si>
  <si>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</si>
  <si>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</si>
  <si>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</si>
  <si>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</si>
  <si>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</si>
  <si>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</si>
  <si>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</si>
  <si>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</si>
  <si>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</si>
  <si>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</si>
  <si>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</si>
  <si>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</si>
  <si>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</si>
  <si>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</si>
  <si>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</si>
  <si>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</si>
  <si>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</si>
  <si>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</si>
  <si>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</si>
  <si>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</si>
  <si>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</si>
  <si>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</si>
  <si>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</si>
  <si>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</si>
  <si>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</si>
  <si>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</si>
  <si>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</si>
  <si>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</si>
  <si>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</si>
  <si>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</si>
  <si>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</si>
  <si>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</si>
  <si>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</si>
  <si>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</si>
  <si>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</si>
  <si>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</si>
  <si>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</si>
  <si>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</si>
  <si>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</si>
  <si>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</si>
  <si>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</si>
  <si>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</si>
  <si>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</si>
  <si>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</si>
  <si>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</si>
  <si>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</si>
  <si>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</si>
  <si>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</si>
  <si>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</si>
  <si>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</si>
  <si>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</si>
  <si>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</si>
  <si>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</si>
  <si>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</si>
  <si>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</si>
  <si>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</si>
  <si>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</si>
  <si>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</si>
  <si>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</si>
  <si>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</si>
  <si>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</si>
  <si>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</si>
  <si>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</si>
  <si>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</si>
  <si>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</si>
  <si>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</si>
  <si>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</si>
  <si>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</si>
  <si>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</si>
  <si>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</si>
  <si>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</si>
  <si>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</si>
  <si>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</si>
  <si>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</si>
  <si>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</si>
  <si>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</si>
  <si>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</si>
  <si>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</si>
  <si>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</si>
  <si>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</si>
  <si>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</si>
  <si>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</si>
  <si>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</si>
  <si>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</si>
  <si>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</si>
  <si>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</si>
  <si>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</si>
  <si>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</si>
  <si>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</si>
  <si>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</si>
  <si>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</si>
  <si>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</si>
  <si>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</si>
  <si>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</si>
  <si>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</si>
  <si>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</si>
  <si>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</si>
  <si>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</si>
  <si>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</si>
  <si>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</si>
  <si>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</si>
  <si>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</si>
  <si>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</si>
  <si>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</si>
  <si>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</si>
  <si>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</si>
  <si>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</si>
  <si>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</si>
  <si>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</si>
  <si>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</si>
  <si>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</si>
  <si>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</si>
  <si>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</si>
  <si>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</si>
  <si>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</si>
  <si>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</si>
  <si>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</si>
  <si>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</si>
  <si>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</si>
  <si>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</si>
  <si>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</si>
  <si>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</si>
  <si>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</si>
  <si>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</si>
  <si>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</si>
  <si>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</si>
  <si>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</si>
  <si>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</si>
  <si>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</si>
  <si>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</si>
  <si>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</si>
  <si>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</si>
  <si>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</si>
  <si>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</si>
  <si>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</si>
  <si>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</si>
  <si>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</si>
  <si>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</si>
  <si>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</si>
  <si>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</si>
  <si>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</si>
  <si>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</si>
  <si>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</si>
  <si>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</si>
  <si>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</si>
  <si>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</si>
  <si>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</si>
  <si>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</si>
  <si>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</si>
  <si>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</si>
  <si>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</si>
  <si>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</si>
  <si>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</si>
  <si>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</si>
  <si>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</si>
  <si>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</si>
  <si>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</si>
  <si>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</si>
  <si>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</si>
  <si>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</si>
  <si>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</si>
  <si>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</si>
  <si>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</si>
  <si>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</si>
  <si>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</si>
  <si>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</si>
  <si>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</si>
  <si>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</si>
  <si>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</si>
  <si>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</si>
  <si>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</si>
  <si>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</si>
  <si>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</si>
  <si>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</si>
  <si>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</si>
  <si>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</si>
  <si>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</si>
  <si>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</si>
  <si>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</si>
  <si>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</si>
  <si>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</si>
  <si>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</si>
  <si>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</si>
  <si>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</si>
  <si>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</si>
  <si>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</si>
  <si>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</si>
  <si>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</si>
  <si>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</si>
  <si>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</si>
  <si>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</si>
  <si>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</si>
  <si>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</si>
  <si>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</si>
  <si>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</si>
  <si>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</si>
  <si>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</si>
  <si>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</si>
  <si>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</si>
  <si>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</si>
  <si>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</si>
  <si>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</si>
  <si>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</si>
  <si>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</si>
  <si>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</si>
  <si>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</si>
  <si>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</si>
  <si>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</si>
  <si>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</si>
  <si>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</si>
  <si>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</si>
  <si>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</si>
  <si>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</si>
  <si>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</si>
  <si>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</si>
  <si>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</si>
  <si>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</si>
  <si>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</si>
  <si>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</si>
  <si>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</si>
  <si>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</si>
  <si>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</si>
  <si>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</si>
  <si>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</si>
  <si>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</si>
  <si>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</si>
  <si>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</si>
  <si>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</si>
  <si>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</si>
  <si>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</si>
  <si>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</si>
  <si>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</si>
  <si>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</si>
  <si>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</si>
  <si>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</si>
  <si>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</si>
  <si>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</si>
  <si>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</si>
  <si>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</si>
  <si>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</si>
  <si>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</si>
  <si>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</si>
  <si>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</si>
  <si>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</si>
  <si>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</si>
  <si>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</si>
  <si>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</si>
  <si>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</si>
  <si>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</si>
  <si>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</si>
  <si>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</si>
  <si>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</si>
  <si>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</si>
  <si>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</si>
  <si>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</si>
  <si>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</si>
  <si>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</si>
  <si>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</si>
  <si>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</si>
  <si>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</si>
  <si>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</si>
  <si>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</si>
  <si>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</si>
  <si>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</si>
  <si>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</si>
  <si>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</si>
  <si>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</si>
  <si>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</si>
  <si>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</si>
  <si>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</si>
  <si>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</si>
  <si>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</si>
  <si>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</si>
  <si>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</si>
  <si>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</si>
  <si>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</si>
  <si>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</si>
  <si>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</si>
  <si>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</si>
  <si>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</si>
  <si>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</si>
  <si>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</si>
  <si>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</si>
  <si>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</si>
  <si>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</si>
  <si>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</si>
  <si>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</si>
  <si>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</si>
  <si>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</si>
  <si>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</si>
  <si>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</si>
  <si>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</si>
  <si>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</si>
  <si>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</si>
  <si>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</si>
  <si>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</si>
  <si>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</si>
  <si>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</si>
  <si>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</si>
  <si>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</si>
  <si>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</si>
  <si>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</si>
  <si>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</si>
  <si>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</si>
  <si>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</si>
  <si>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</si>
  <si>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</si>
  <si>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</si>
  <si>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</si>
  <si>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</si>
  <si>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</si>
  <si>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</si>
  <si>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</si>
  <si>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</si>
  <si>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</si>
  <si>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</si>
  <si>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</si>
  <si>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</si>
  <si>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</si>
  <si>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</si>
  <si>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</si>
  <si>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</si>
  <si>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</si>
  <si>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</si>
  <si>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</si>
  <si>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</si>
  <si>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</si>
  <si>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</si>
  <si>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</si>
  <si>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</si>
  <si>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</si>
  <si>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</si>
  <si>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</si>
  <si>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</si>
  <si>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</si>
  <si>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</si>
  <si>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</si>
  <si>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</si>
  <si>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</si>
  <si>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</si>
  <si>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</si>
  <si>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</si>
  <si>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</si>
  <si>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</si>
  <si>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</si>
  <si>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</si>
  <si>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</si>
  <si>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</si>
  <si>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</si>
  <si>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</si>
  <si>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</si>
  <si>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</si>
  <si>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</si>
  <si>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</si>
  <si>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</si>
  <si>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</si>
  <si>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</si>
  <si>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</si>
  <si>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</si>
  <si>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</si>
  <si>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</si>
  <si>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</si>
  <si>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</si>
  <si>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</si>
  <si>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</si>
  <si>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</si>
  <si>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</si>
  <si>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</si>
  <si>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</si>
  <si>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</si>
  <si>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</si>
  <si>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</si>
  <si>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</si>
  <si>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</si>
  <si>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</si>
  <si>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</si>
  <si>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</si>
  <si>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</si>
  <si>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</si>
  <si>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</si>
  <si>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</si>
  <si>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</si>
  <si>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</si>
  <si>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</si>
  <si>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</si>
  <si>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</si>
  <si>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</si>
  <si>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</si>
  <si>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</si>
  <si>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</si>
  <si>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</si>
  <si>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</si>
  <si>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</si>
  <si>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</si>
  <si>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</si>
  <si>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</si>
  <si>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</si>
  <si>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</si>
  <si>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</si>
  <si>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</si>
  <si>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</si>
  <si>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</si>
  <si>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</si>
  <si>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</si>
  <si>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</si>
  <si>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</si>
  <si>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</si>
  <si>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</si>
  <si>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</si>
  <si>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</si>
  <si>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</si>
  <si>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</si>
  <si>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</si>
  <si>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</si>
  <si>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</si>
  <si>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</si>
  <si>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</si>
  <si>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</si>
  <si>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</si>
  <si>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</si>
  <si>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</si>
  <si>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</si>
  <si>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</si>
  <si>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</si>
  <si>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</si>
  <si>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</si>
  <si>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</si>
  <si>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</si>
  <si>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</si>
  <si>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</si>
  <si>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</si>
  <si>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</si>
  <si>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</si>
  <si>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</si>
  <si>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</si>
  <si>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</si>
  <si>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</si>
  <si>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</si>
  <si>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</si>
  <si>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</si>
  <si>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</si>
  <si>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</si>
  <si>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</si>
  <si>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</si>
  <si>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</si>
  <si>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</si>
  <si>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</si>
  <si>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</si>
  <si>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</si>
  <si>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</si>
  <si>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</si>
  <si>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</si>
  <si>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</si>
  <si>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</si>
  <si>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</si>
  <si>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</si>
  <si>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</si>
  <si>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</si>
  <si>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</si>
  <si>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</si>
  <si>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</si>
  <si>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</si>
  <si>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</si>
  <si>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</si>
  <si>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</si>
  <si>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</si>
  <si>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</si>
  <si>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</si>
  <si>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</si>
  <si>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</si>
  <si>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</si>
  <si>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</si>
  <si>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</si>
  <si>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</si>
  <si>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</si>
  <si>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</si>
  <si>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</si>
  <si>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</si>
  <si>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</si>
  <si>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</si>
  <si>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</si>
  <si>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</si>
  <si>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</si>
  <si>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</si>
  <si>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</si>
  <si>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</si>
  <si>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</si>
  <si>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</si>
  <si>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</si>
  <si>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</si>
  <si>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</si>
  <si>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</si>
  <si>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</si>
  <si>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</si>
  <si>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</si>
  <si>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</si>
  <si>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</si>
  <si>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</si>
  <si>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</si>
  <si>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</si>
  <si>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</si>
  <si>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</si>
  <si>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</si>
  <si>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</si>
  <si>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</si>
  <si>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</si>
  <si>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</si>
  <si>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</si>
  <si>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</si>
  <si>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</si>
  <si>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</si>
  <si>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</si>
  <si>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</si>
  <si>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</si>
  <si>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</si>
  <si>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</si>
  <si>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</si>
  <si>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</si>
  <si>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</si>
  <si>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</si>
  <si>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</si>
  <si>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</si>
  <si>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</si>
  <si>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</si>
  <si>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</si>
  <si>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</si>
  <si>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</si>
  <si>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</si>
  <si>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</si>
  <si>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</si>
  <si>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</si>
  <si>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</si>
  <si>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</si>
  <si>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</si>
  <si>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</si>
  <si>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</si>
  <si>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</si>
  <si>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</si>
  <si>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</si>
  <si>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</si>
  <si>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</si>
  <si>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</si>
  <si>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</si>
  <si>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</si>
  <si>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</si>
  <si>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</si>
  <si>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</si>
  <si>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</si>
  <si>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</si>
  <si>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</si>
  <si>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</si>
  <si>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</si>
  <si>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</si>
  <si>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</si>
  <si>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</si>
  <si>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</si>
  <si>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</si>
  <si>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</si>
  <si>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</si>
  <si>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</si>
  <si>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</si>
  <si>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</si>
  <si>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</si>
  <si>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</si>
  <si>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</si>
  <si>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</si>
  <si>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</si>
  <si>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</si>
  <si>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</si>
  <si>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</si>
  <si>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</si>
  <si>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</si>
  <si>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</si>
  <si>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</si>
  <si>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</si>
  <si>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</si>
  <si>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</si>
  <si>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</si>
  <si>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</si>
  <si>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</si>
  <si>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</si>
  <si>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</si>
  <si>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</si>
  <si>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</si>
  <si>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</si>
  <si>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</si>
  <si>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</si>
  <si>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</si>
  <si>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</si>
  <si>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</si>
  <si>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</si>
  <si>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</si>
  <si>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</si>
  <si>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</si>
  <si>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</si>
  <si>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</si>
  <si>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</si>
  <si>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</si>
  <si>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</si>
  <si>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</si>
  <si>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</si>
  <si>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</si>
  <si>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</si>
  <si>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</si>
  <si>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</si>
  <si>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</si>
  <si>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</si>
  <si>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</si>
  <si>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</si>
  <si>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</si>
  <si>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</si>
  <si>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</si>
  <si>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</si>
  <si>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</si>
  <si>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</si>
  <si>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</si>
  <si>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</si>
  <si>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</si>
  <si>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</si>
  <si>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</si>
  <si>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</si>
  <si>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</si>
  <si>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</si>
  <si>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</si>
  <si>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</si>
  <si>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</si>
  <si>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</si>
  <si>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</si>
  <si>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</si>
  <si>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</si>
  <si>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</si>
  <si>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</si>
  <si>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</si>
  <si>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</si>
  <si>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</si>
  <si>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</si>
  <si>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</si>
  <si>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</si>
  <si>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</si>
  <si>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</si>
  <si>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</si>
  <si>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</si>
  <si>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</si>
  <si>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</si>
  <si>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</si>
  <si>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</si>
  <si>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</si>
  <si>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</si>
  <si>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</si>
  <si>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</si>
  <si>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</si>
  <si>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</si>
  <si>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</si>
  <si>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</si>
  <si>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</si>
  <si>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</si>
  <si>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</si>
  <si>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</si>
  <si>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</si>
  <si>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</si>
  <si>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</si>
  <si>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</si>
  <si>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</si>
  <si>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</si>
  <si>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</si>
  <si>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</si>
  <si>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</si>
  <si>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</si>
  <si>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</si>
  <si>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</si>
  <si>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</si>
  <si>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</si>
  <si>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</si>
  <si>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</si>
  <si>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</si>
  <si>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</si>
  <si>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</si>
  <si>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</si>
  <si>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</si>
  <si>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</si>
  <si>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</si>
  <si>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</si>
  <si>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</si>
  <si>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</si>
  <si>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</si>
  <si>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</si>
  <si>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</si>
  <si>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</si>
  <si>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</si>
  <si>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</si>
  <si>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</si>
  <si>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</si>
  <si>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</si>
  <si>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</si>
  <si>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</si>
  <si>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</si>
  <si>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</si>
  <si>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</si>
  <si>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</si>
  <si>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</si>
  <si>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</si>
  <si>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</si>
  <si>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</si>
  <si>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</si>
  <si>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</si>
  <si>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</si>
  <si>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</si>
  <si>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</si>
  <si>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</si>
  <si>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</si>
  <si>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</si>
  <si>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</si>
  <si>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</si>
  <si>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</si>
  <si>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</si>
  <si>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</si>
  <si>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</si>
  <si>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</si>
  <si>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</si>
  <si>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</si>
  <si>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</si>
  <si>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</si>
  <si>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</si>
  <si>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</si>
  <si>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</si>
  <si>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</si>
  <si>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</si>
  <si>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</si>
  <si>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</si>
  <si>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</si>
  <si>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</si>
  <si>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</si>
  <si>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</si>
  <si>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</si>
  <si>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</si>
  <si>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</si>
  <si>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</si>
  <si>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</si>
  <si>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</si>
  <si>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</si>
  <si>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</si>
  <si>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</si>
  <si>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</si>
  <si>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</si>
  <si>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</si>
  <si>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</si>
  <si>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</si>
  <si>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</si>
  <si>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</si>
  <si>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</si>
  <si>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</si>
  <si>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</si>
  <si>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</si>
  <si>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</si>
  <si>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</si>
  <si>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</si>
  <si>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</si>
  <si>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</si>
  <si>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</si>
  <si>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</si>
  <si>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</si>
  <si>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</si>
  <si>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</si>
  <si>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</si>
  <si>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</si>
  <si>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</si>
  <si>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</si>
  <si>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</si>
  <si>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</si>
  <si>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</si>
  <si>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</si>
  <si>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</si>
  <si>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</si>
  <si>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</si>
  <si>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</si>
  <si>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</si>
  <si>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</si>
  <si>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</si>
  <si>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</si>
  <si>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</si>
  <si>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</si>
  <si>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</si>
  <si>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</si>
  <si>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</si>
  <si>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</si>
  <si>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</si>
  <si>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</si>
  <si>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</si>
  <si>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</si>
  <si>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</si>
  <si>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</si>
  <si>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</si>
  <si>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</si>
  <si>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</si>
  <si>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</si>
  <si>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</si>
  <si>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</si>
  <si>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</si>
  <si>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</si>
  <si>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</si>
  <si>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</si>
  <si>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</si>
  <si>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</si>
  <si>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</si>
  <si>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</si>
  <si>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</si>
  <si>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</si>
  <si>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</si>
  <si>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</si>
  <si>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</si>
  <si>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</si>
  <si>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</si>
  <si>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</si>
  <si>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</si>
  <si>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</si>
  <si>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</si>
  <si>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</si>
  <si>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</si>
  <si>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</si>
  <si>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</si>
  <si>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</si>
  <si>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</si>
  <si>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</si>
  <si>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</si>
  <si>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</si>
  <si>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</si>
  <si>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</si>
  <si>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</si>
  <si>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</si>
  <si>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</si>
  <si>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</si>
  <si>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</si>
  <si>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</si>
  <si>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</si>
  <si>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</si>
  <si>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</si>
  <si>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</si>
  <si>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</si>
  <si>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</si>
  <si>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</si>
  <si>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</si>
  <si>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</si>
  <si>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</si>
  <si>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</si>
  <si>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</si>
  <si>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</si>
  <si>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</si>
  <si>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</si>
  <si>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</si>
  <si>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</si>
  <si>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</si>
  <si>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</si>
  <si>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</si>
  <si>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</si>
  <si>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</si>
  <si>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</si>
  <si>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</si>
  <si>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</si>
  <si>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</si>
  <si>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</si>
  <si>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</si>
  <si>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</si>
  <si>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</si>
  <si>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</si>
  <si>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</si>
  <si>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</si>
  <si>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</si>
  <si>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</si>
  <si>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</si>
  <si>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</si>
  <si>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</si>
  <si>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</si>
  <si>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</si>
  <si>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</si>
  <si>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</si>
  <si>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</si>
  <si>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</si>
  <si>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</si>
  <si>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</si>
  <si>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</si>
  <si>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</si>
  <si>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</si>
  <si>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</si>
  <si>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</si>
  <si>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</si>
  <si>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</si>
  <si>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</si>
  <si>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</si>
  <si>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</si>
  <si>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</si>
  <si>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</si>
  <si>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</si>
  <si>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</si>
  <si>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</si>
  <si>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</si>
  <si>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</si>
  <si>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</si>
  <si>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</si>
  <si>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</si>
  <si>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</si>
  <si>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</si>
  <si>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</si>
  <si>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</si>
  <si>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</si>
  <si>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</si>
  <si>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</si>
  <si>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</si>
  <si>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</si>
  <si>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</si>
  <si>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</si>
  <si>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</si>
  <si>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</si>
  <si>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</si>
  <si>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</si>
  <si>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</si>
  <si>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</si>
  <si>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</si>
  <si>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</si>
  <si>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</si>
  <si>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</si>
  <si>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</si>
  <si>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</si>
  <si>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</si>
  <si>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</si>
  <si>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</si>
  <si>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</si>
  <si>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</si>
  <si>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</si>
  <si>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</si>
  <si>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</si>
  <si>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</si>
  <si>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</si>
  <si>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</si>
  <si>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</si>
  <si>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</si>
  <si>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</si>
  <si>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</si>
  <si>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</si>
  <si>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</si>
  <si>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</si>
  <si>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</si>
  <si>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</si>
  <si>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</si>
  <si>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</si>
  <si>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</si>
  <si>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</si>
  <si>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</si>
  <si>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</si>
  <si>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</si>
  <si>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</si>
  <si>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</si>
  <si>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</si>
  <si>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</si>
  <si>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</si>
  <si>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</si>
  <si>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</si>
  <si>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</si>
  <si>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</si>
  <si>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</si>
  <si>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</si>
  <si>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</si>
  <si>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</si>
  <si>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</si>
  <si>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</si>
  <si>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</si>
  <si>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</si>
  <si>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</si>
  <si>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</si>
  <si>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</si>
  <si>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</si>
  <si>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</si>
  <si>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</si>
  <si>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</si>
  <si>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</si>
  <si>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</si>
  <si>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</si>
  <si>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</si>
  <si>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</si>
  <si>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</si>
  <si>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</si>
  <si>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</si>
  <si>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</si>
  <si>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</si>
  <si>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</si>
  <si>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</si>
  <si>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</si>
  <si>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</si>
  <si>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</si>
  <si>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</si>
  <si>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</si>
  <si>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</si>
  <si>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</si>
  <si>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</si>
  <si>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</si>
  <si>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</si>
  <si>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</si>
  <si>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</si>
  <si>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</si>
  <si>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</si>
  <si>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</si>
  <si>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</si>
  <si>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</si>
  <si>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</si>
  <si>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</si>
  <si>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</si>
  <si>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</si>
  <si>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</si>
  <si>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</si>
  <si>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</si>
  <si>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</si>
  <si>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</si>
  <si>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</si>
  <si>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</si>
  <si>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</si>
  <si>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</si>
  <si>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</si>
  <si>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</si>
  <si>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</si>
  <si>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</si>
  <si>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</si>
  <si>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</si>
  <si>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</si>
  <si>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</si>
  <si>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</si>
  <si>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</si>
  <si>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</si>
  <si>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</si>
  <si>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</si>
  <si>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</si>
  <si>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</si>
  <si>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</si>
  <si>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</si>
  <si>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</si>
  <si>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</si>
  <si>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</si>
  <si>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</si>
  <si>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</si>
  <si>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</si>
  <si>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</si>
  <si>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</si>
  <si>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</si>
  <si>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</si>
  <si>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</si>
  <si>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</si>
  <si>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</si>
  <si>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</si>
  <si>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</si>
  <si>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</si>
  <si>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</si>
  <si>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</si>
  <si>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</si>
  <si>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</si>
  <si>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</si>
  <si>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</si>
  <si>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</si>
  <si>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</si>
  <si>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</si>
  <si>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</si>
  <si>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</si>
  <si>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</si>
  <si>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</si>
  <si>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</si>
  <si>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</si>
  <si>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</si>
  <si>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</si>
  <si>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</si>
  <si>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</si>
  <si>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</si>
  <si>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</si>
  <si>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</si>
  <si>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</si>
  <si>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</si>
  <si>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</si>
  <si>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</si>
  <si>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</si>
  <si>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</si>
  <si>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</si>
  <si>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</si>
  <si>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</si>
  <si>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</si>
  <si>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</si>
  <si>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</si>
  <si>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</si>
  <si>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</si>
  <si>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</si>
  <si>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</si>
  <si>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</si>
  <si>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</si>
  <si>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</si>
  <si>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</si>
  <si>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</si>
  <si>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</si>
  <si>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</si>
  <si>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</si>
  <si>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</si>
  <si>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</si>
  <si>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</si>
  <si>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</si>
  <si>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</si>
  <si>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</si>
  <si>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</si>
  <si>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</si>
  <si>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</si>
  <si>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</si>
  <si>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</si>
  <si>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</si>
  <si>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</si>
  <si>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</si>
  <si>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</si>
  <si>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</si>
  <si>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</si>
  <si>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</si>
  <si>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</si>
  <si>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</si>
  <si>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</si>
  <si>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</si>
  <si>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</si>
  <si>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</si>
  <si>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</si>
  <si>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</si>
  <si>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</si>
  <si>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</si>
  <si>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</si>
  <si>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</si>
  <si>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</si>
  <si>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</si>
  <si>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</si>
  <si>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</si>
  <si>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</si>
  <si>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</si>
  <si>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</si>
  <si>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</si>
  <si>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</si>
  <si>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</si>
  <si>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</si>
  <si>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</si>
  <si>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</si>
  <si>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</si>
  <si>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</si>
  <si>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</si>
  <si>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</si>
  <si>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</si>
  <si>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</si>
  <si>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</si>
  <si>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</si>
  <si>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</si>
  <si>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</si>
  <si>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</si>
  <si>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</si>
  <si>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</si>
  <si>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</si>
  <si>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</si>
  <si>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</si>
  <si>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</si>
  <si>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</si>
  <si>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</si>
  <si>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</si>
  <si>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</si>
  <si>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</si>
  <si>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</si>
  <si>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</si>
  <si>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</si>
  <si>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</si>
  <si>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</si>
  <si>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</si>
  <si>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</si>
  <si>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</si>
  <si>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</si>
  <si>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</si>
  <si>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</si>
  <si>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</si>
  <si>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</si>
  <si>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</si>
  <si>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</si>
  <si>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</si>
  <si>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</si>
  <si>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</si>
  <si>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</si>
  <si>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</si>
  <si>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</si>
  <si>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</si>
  <si>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</si>
  <si>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</si>
  <si>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</si>
  <si>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</si>
  <si>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</si>
  <si>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</si>
  <si>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</si>
  <si>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</si>
  <si>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</si>
  <si>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</si>
  <si>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</si>
  <si>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</si>
  <si>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</si>
  <si>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</si>
  <si>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</si>
  <si>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</si>
  <si>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</si>
  <si>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</si>
  <si>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</si>
  <si>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</si>
  <si>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</si>
  <si>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</si>
  <si>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</si>
  <si>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</si>
  <si>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</si>
  <si>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</si>
  <si>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</si>
  <si>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</si>
  <si>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</si>
  <si>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</si>
  <si>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</si>
  <si>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</si>
  <si>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</si>
  <si>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</si>
  <si>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</si>
  <si>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</si>
  <si>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</si>
  <si>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</si>
  <si>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</si>
  <si>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</si>
  <si>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</si>
  <si>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</si>
  <si>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</si>
  <si>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</si>
  <si>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</si>
  <si>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</si>
  <si>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</si>
  <si>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</si>
  <si>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</si>
  <si>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</si>
  <si>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</si>
  <si>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</si>
  <si>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</si>
  <si>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</si>
  <si>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</si>
  <si>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</si>
  <si>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</si>
  <si>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</si>
  <si>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</si>
  <si>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</si>
  <si>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</si>
  <si>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</si>
  <si>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</si>
  <si>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</si>
  <si>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</si>
  <si>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</si>
  <si>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</si>
  <si>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</si>
  <si>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</si>
  <si>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</si>
  <si>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</si>
  <si>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</si>
  <si>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</si>
  <si>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</si>
  <si>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</si>
  <si>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</si>
  <si>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</si>
  <si>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</si>
  <si>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</si>
  <si>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</si>
  <si>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</si>
  <si>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</si>
  <si>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</si>
  <si>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</si>
  <si>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</si>
  <si>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</si>
  <si>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</si>
  <si>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</si>
  <si>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</si>
  <si>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</si>
  <si>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</si>
  <si>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</si>
  <si>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</si>
  <si>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</si>
  <si>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</si>
  <si>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</si>
  <si>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</si>
  <si>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</si>
  <si>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</si>
  <si>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</si>
  <si>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</si>
  <si>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</si>
  <si>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</si>
  <si>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</si>
  <si>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</si>
  <si>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</si>
  <si>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</si>
  <si>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</si>
  <si>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</si>
  <si>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</si>
  <si>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</si>
  <si>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</si>
  <si>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</si>
  <si>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</si>
  <si>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</si>
  <si>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</si>
  <si>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</si>
  <si>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</si>
  <si>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</si>
  <si>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</si>
  <si>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</si>
  <si>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</si>
  <si>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</si>
  <si>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</si>
  <si>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</si>
  <si>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</si>
  <si>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</si>
  <si>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</si>
  <si>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</si>
  <si>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</si>
  <si>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</si>
  <si>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</si>
  <si>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</si>
  <si>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</si>
  <si>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</si>
  <si>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</si>
  <si>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</si>
  <si>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</si>
  <si>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</si>
  <si>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</si>
  <si>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</si>
  <si>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</si>
  <si>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</si>
  <si>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</si>
  <si>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</si>
  <si>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</si>
  <si>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</si>
  <si>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</si>
  <si>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</si>
  <si>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</si>
  <si>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</si>
  <si>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</si>
  <si>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</si>
  <si>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</si>
  <si>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</si>
  <si>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</si>
  <si>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</si>
  <si>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</si>
  <si>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</si>
  <si>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</si>
  <si>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</si>
  <si>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</si>
  <si>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</si>
  <si>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</si>
  <si>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</si>
  <si>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</si>
  <si>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</si>
  <si>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</si>
  <si>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</si>
  <si>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</si>
  <si>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</si>
  <si>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</si>
  <si>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</si>
  <si>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</si>
  <si>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</si>
  <si>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</si>
  <si>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</si>
  <si>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</si>
  <si>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</si>
  <si>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</si>
  <si>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</si>
  <si>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</si>
  <si>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</si>
  <si>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</si>
  <si>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</si>
  <si>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</si>
  <si>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</si>
  <si>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</si>
  <si>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</si>
  <si>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</si>
  <si>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</si>
  <si>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</si>
  <si>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</si>
  <si>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</si>
  <si>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</si>
  <si>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</si>
  <si>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</si>
  <si>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</si>
  <si>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</si>
  <si>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</si>
  <si>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</si>
  <si>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</si>
  <si>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</si>
  <si>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</si>
  <si>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</si>
  <si>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</si>
  <si>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</si>
  <si>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</si>
  <si>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</si>
  <si>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</si>
  <si>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</si>
  <si>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</si>
  <si>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</si>
  <si>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</si>
  <si>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</si>
  <si>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</si>
  <si>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</si>
  <si>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</si>
  <si>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</si>
  <si>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</si>
  <si>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</si>
  <si>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</si>
  <si>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</si>
  <si>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</si>
  <si>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</si>
  <si>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</si>
  <si>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</si>
  <si>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</si>
  <si>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</si>
  <si>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</si>
  <si>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</si>
  <si>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</si>
  <si>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</si>
  <si>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</si>
  <si>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</si>
  <si>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</si>
  <si>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</si>
  <si>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</si>
  <si>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</si>
  <si>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</si>
  <si>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</si>
  <si>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</si>
  <si>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</si>
  <si>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</si>
  <si>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</si>
  <si>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</si>
  <si>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</si>
  <si>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</si>
  <si>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</si>
  <si>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</si>
  <si>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</si>
  <si>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</si>
  <si>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</si>
  <si>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</si>
  <si>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</si>
  <si>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</si>
  <si>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</si>
  <si>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</si>
  <si>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</si>
  <si>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</si>
  <si>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</si>
  <si>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</si>
  <si>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</si>
  <si>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</si>
  <si>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</si>
  <si>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</si>
  <si>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</si>
  <si>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</si>
  <si>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</si>
  <si>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</si>
  <si>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</si>
  <si>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</si>
  <si>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</si>
  <si>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</si>
  <si>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</si>
  <si>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</si>
  <si>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</si>
  <si>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</si>
  <si>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</si>
  <si>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</si>
  <si>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</si>
  <si>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</si>
  <si>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</si>
  <si>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</si>
  <si>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</si>
  <si>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</si>
  <si>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</si>
  <si>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</si>
  <si>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</si>
  <si>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</si>
  <si>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</si>
  <si>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</si>
  <si>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</si>
  <si>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</si>
  <si>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</si>
  <si>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</si>
  <si>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</si>
  <si>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</si>
  <si>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</si>
  <si>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</si>
  <si>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</si>
  <si>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</si>
  <si>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</si>
  <si>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</si>
  <si>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</si>
  <si>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</si>
  <si>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</si>
  <si>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</si>
  <si>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</si>
  <si>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</si>
  <si>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</si>
  <si>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</si>
  <si>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</si>
  <si>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</si>
  <si>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</si>
  <si>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</si>
  <si>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</si>
  <si>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</si>
  <si>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</si>
  <si>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</si>
  <si>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</si>
  <si>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</si>
  <si>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</si>
  <si>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</si>
  <si>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</si>
  <si>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</si>
  <si>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</si>
  <si>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</si>
  <si>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</si>
  <si>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</si>
  <si>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</si>
  <si>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</si>
  <si>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</si>
  <si>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</si>
  <si>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</si>
  <si>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</si>
  <si>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</si>
  <si>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</si>
  <si>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</si>
  <si>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</si>
  <si>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</si>
  <si>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</si>
  <si>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</si>
  <si>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</si>
  <si>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</si>
  <si>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</si>
  <si>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</si>
  <si>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</si>
  <si>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</si>
  <si>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</si>
  <si>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</si>
  <si>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</si>
  <si>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</si>
  <si>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</si>
  <si>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</si>
  <si>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</si>
  <si>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</si>
  <si>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</si>
  <si>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</si>
  <si>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</si>
  <si>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</si>
  <si>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</si>
  <si>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</si>
  <si>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</si>
  <si>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</si>
  <si>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</si>
  <si>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</si>
  <si>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</si>
  <si>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</si>
  <si>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</si>
  <si>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</si>
  <si>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</si>
  <si>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</si>
  <si>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</si>
  <si>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</si>
  <si>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</si>
  <si>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</si>
  <si>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</si>
  <si>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</si>
  <si>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</si>
  <si>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</si>
  <si>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</si>
  <si>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</si>
  <si>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</si>
  <si>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</si>
  <si>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</si>
  <si>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</si>
  <si>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</si>
  <si>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</si>
  <si>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</si>
  <si>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</si>
  <si>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</si>
  <si>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</si>
  <si>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</si>
  <si>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</si>
  <si>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</si>
  <si>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</si>
  <si>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</si>
  <si>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</si>
  <si>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</si>
  <si>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</si>
  <si>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</si>
  <si>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</si>
  <si>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</si>
  <si>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</si>
  <si>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</si>
  <si>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</si>
  <si>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</si>
  <si>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</si>
  <si>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</si>
  <si>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</si>
  <si>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</si>
  <si>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</si>
  <si>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</si>
  <si>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</si>
  <si>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</si>
  <si>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</si>
  <si>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</si>
  <si>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</si>
  <si>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</si>
  <si>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</si>
  <si>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</si>
  <si>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</si>
  <si>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</si>
  <si>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</si>
  <si>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</si>
  <si>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</si>
  <si>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</si>
  <si>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</si>
  <si>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</si>
  <si>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</si>
  <si>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</si>
  <si>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</si>
  <si>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</si>
  <si>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</si>
  <si>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</si>
  <si>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</si>
  <si>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</si>
  <si>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</si>
  <si>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</si>
  <si>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</si>
  <si>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</si>
  <si>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</si>
  <si>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</si>
  <si>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</si>
  <si>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</si>
  <si>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</si>
  <si>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</si>
  <si>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</si>
  <si>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</si>
  <si>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</si>
  <si>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</si>
  <si>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</si>
  <si>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</si>
  <si>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</si>
  <si>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</si>
  <si>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</si>
  <si>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</si>
  <si>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</si>
  <si>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</si>
  <si>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</si>
  <si>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</si>
  <si>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</si>
  <si>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</si>
  <si>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</si>
  <si>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</si>
  <si>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</si>
  <si>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</si>
  <si>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</si>
  <si>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</si>
  <si>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</si>
  <si>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</si>
  <si>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</si>
  <si>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</si>
  <si>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</si>
  <si>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</si>
  <si>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</si>
  <si>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</si>
  <si>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</si>
  <si>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</si>
  <si>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</si>
  <si>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</si>
  <si>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</si>
  <si>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</si>
  <si>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</si>
  <si>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</si>
  <si>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</si>
  <si>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</si>
  <si>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</si>
  <si>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</si>
  <si>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</si>
  <si>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</si>
  <si>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</si>
  <si>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</si>
  <si>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</si>
  <si>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</si>
  <si>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</si>
  <si>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</si>
  <si>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</si>
  <si>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</si>
  <si>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</si>
  <si>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</si>
  <si>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</si>
  <si>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</si>
  <si>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</si>
  <si>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</si>
  <si>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</si>
  <si>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</si>
  <si>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</si>
  <si>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</si>
  <si>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</si>
  <si>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</si>
  <si>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</si>
  <si>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</si>
  <si>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</si>
  <si>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</si>
  <si>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</si>
  <si>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</si>
  <si>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</si>
  <si>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</si>
  <si>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</si>
  <si>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</si>
  <si>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</si>
  <si>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</si>
  <si>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</si>
  <si>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</si>
  <si>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</si>
  <si>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</si>
  <si>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</si>
  <si>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</si>
  <si>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</si>
  <si>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</si>
  <si>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</si>
  <si>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</si>
  <si>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</si>
  <si>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</si>
  <si>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</si>
  <si>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</si>
  <si>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</si>
  <si>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</si>
  <si>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</si>
  <si>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</si>
  <si>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</si>
  <si>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</si>
  <si>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</si>
  <si>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</si>
  <si>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</si>
  <si>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</si>
  <si>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</si>
  <si>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</si>
  <si>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</si>
  <si>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</si>
  <si>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</si>
  <si>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</si>
  <si>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</si>
  <si>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</si>
  <si>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</si>
  <si>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</si>
  <si>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</si>
  <si>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</si>
  <si>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</si>
  <si>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</si>
  <si>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</si>
  <si>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</si>
  <si>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</si>
  <si>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</si>
  <si>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</si>
  <si>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</si>
  <si>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</si>
  <si>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</si>
  <si>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</si>
  <si>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</si>
  <si>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</si>
  <si>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</si>
  <si>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</si>
  <si>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</si>
  <si>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</si>
  <si>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</si>
  <si>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</si>
  <si>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</si>
  <si>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</si>
  <si>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</si>
  <si>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</si>
  <si>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</si>
  <si>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</si>
  <si>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</si>
  <si>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</si>
  <si>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</si>
  <si>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</si>
  <si>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</si>
  <si>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</si>
  <si>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</si>
  <si>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</si>
  <si>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</si>
  <si>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</si>
  <si>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</si>
  <si>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</si>
  <si>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</si>
  <si>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</si>
  <si>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</si>
  <si>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</si>
  <si>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</si>
  <si>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</si>
  <si>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</si>
  <si>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</si>
  <si>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</si>
  <si>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</si>
  <si>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</si>
  <si>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</si>
  <si>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</si>
  <si>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</si>
  <si>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</si>
  <si>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</si>
  <si>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</si>
  <si>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</si>
  <si>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</si>
  <si>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</si>
  <si>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</si>
  <si>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</si>
  <si>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</si>
  <si>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</si>
  <si>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</si>
  <si>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</si>
  <si>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</si>
  <si>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</si>
  <si>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</si>
  <si>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</si>
  <si>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</si>
  <si>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</si>
  <si>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</si>
  <si>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</si>
  <si>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</si>
  <si>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</si>
  <si>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</si>
  <si>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</si>
  <si>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</si>
  <si>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</si>
  <si>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</si>
  <si>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</si>
  <si>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</si>
  <si>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</si>
  <si>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</si>
  <si>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</si>
  <si>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</si>
  <si>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</si>
  <si>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</si>
  <si>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</si>
  <si>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</si>
  <si>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</si>
  <si>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</si>
  <si>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</si>
  <si>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</si>
  <si>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</si>
  <si>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</si>
  <si>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</si>
  <si>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</si>
  <si>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</si>
  <si>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</si>
  <si>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</si>
  <si>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</si>
  <si>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</si>
  <si>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</si>
  <si>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</si>
  <si>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</si>
  <si>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</si>
  <si>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</si>
  <si>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</si>
  <si>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</si>
  <si>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</si>
  <si>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</si>
  <si>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</si>
  <si>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</si>
  <si>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</si>
  <si>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</si>
  <si>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</si>
  <si>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</si>
  <si>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</si>
  <si>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</si>
  <si>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</si>
  <si>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</si>
  <si>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</si>
  <si>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</si>
  <si>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</si>
  <si>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</si>
  <si>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</si>
  <si>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</si>
  <si>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</si>
  <si>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</si>
  <si>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</si>
  <si>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</si>
  <si>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</si>
  <si>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</si>
  <si>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</si>
  <si>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</si>
  <si>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</si>
  <si>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</si>
  <si>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</si>
  <si>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</si>
  <si>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</si>
  <si>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</si>
  <si>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</si>
  <si>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</si>
  <si>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</si>
  <si>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</si>
  <si>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</si>
  <si>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</si>
  <si>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</si>
  <si>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</si>
  <si>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</si>
  <si>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</si>
  <si>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</si>
  <si>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</si>
  <si>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</si>
  <si>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</si>
  <si>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</si>
  <si>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</si>
  <si>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</si>
  <si>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</si>
  <si>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</si>
  <si>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</si>
  <si>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</si>
  <si>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</si>
  <si>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</si>
  <si>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</si>
  <si>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</si>
  <si>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</si>
  <si>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</si>
  <si>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</si>
  <si>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</si>
  <si>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</si>
  <si>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</si>
  <si>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</si>
  <si>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</si>
  <si>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</si>
  <si>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</si>
  <si>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</si>
  <si>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</si>
  <si>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</si>
  <si>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</si>
  <si>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</si>
  <si>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</si>
  <si>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</si>
  <si>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</si>
  <si>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</si>
  <si>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</si>
  <si>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</si>
  <si>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</si>
  <si>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</si>
  <si>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</si>
  <si>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</si>
  <si>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</si>
  <si>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</si>
  <si>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</si>
  <si>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</si>
  <si>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</si>
  <si>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</si>
  <si>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</si>
  <si>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</si>
  <si>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</si>
  <si>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</si>
  <si>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</si>
  <si>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</si>
  <si>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</si>
  <si>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</si>
  <si>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</si>
  <si>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</si>
  <si>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</si>
  <si>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</si>
  <si>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</si>
  <si>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</si>
  <si>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</si>
  <si>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</si>
  <si>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</si>
  <si>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</si>
  <si>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</si>
  <si>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</si>
  <si>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</si>
  <si>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</si>
  <si>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</si>
  <si>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</si>
  <si>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</si>
  <si>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</si>
  <si>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</si>
  <si>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</si>
  <si>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</si>
  <si>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</si>
  <si>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</si>
  <si>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</si>
  <si>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</si>
  <si>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</si>
  <si>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</si>
  <si>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</si>
  <si>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</si>
  <si>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</si>
  <si>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</si>
  <si>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</si>
  <si>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</si>
  <si>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</si>
  <si>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</si>
  <si>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</si>
  <si>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</si>
  <si>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</si>
  <si>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</si>
  <si>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</si>
  <si>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</si>
  <si>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</si>
  <si>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</si>
  <si>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</si>
  <si>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</si>
  <si>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</si>
  <si>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</si>
  <si>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</si>
  <si>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</si>
  <si>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</si>
  <si>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</si>
  <si>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</si>
  <si>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</si>
  <si>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</si>
  <si>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</si>
  <si>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</si>
  <si>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</si>
  <si>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</si>
  <si>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</si>
  <si>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</si>
  <si>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</si>
  <si>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</si>
  <si>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</si>
  <si>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</si>
  <si>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</si>
  <si>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</si>
  <si>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</si>
  <si>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</si>
  <si>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</si>
  <si>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</si>
  <si>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</si>
  <si>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</si>
  <si>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</si>
  <si>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</si>
  <si>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</si>
  <si>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</si>
  <si>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</si>
  <si>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</si>
  <si>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</si>
  <si>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</si>
  <si>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</si>
  <si>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</si>
  <si>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</si>
  <si>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</si>
  <si>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</si>
  <si>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</si>
  <si>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</si>
  <si>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</si>
  <si>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</si>
  <si>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</si>
  <si>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</si>
  <si>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</si>
  <si>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</si>
  <si>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</si>
  <si>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</si>
  <si>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</si>
  <si>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</si>
  <si>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</si>
  <si>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</si>
  <si>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</si>
  <si>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</si>
  <si>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</si>
  <si>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</si>
  <si>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</si>
  <si>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</si>
  <si>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</si>
  <si>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</si>
  <si>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</si>
  <si>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</si>
  <si>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</si>
  <si>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</si>
  <si>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</si>
  <si>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</si>
  <si>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</si>
  <si>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</si>
  <si>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</si>
  <si>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</si>
  <si>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</si>
  <si>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</si>
  <si>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</si>
  <si>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</si>
  <si>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</si>
  <si>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</si>
  <si>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</si>
  <si>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</si>
  <si>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</si>
  <si>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</si>
  <si>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</si>
  <si>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</si>
  <si>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</si>
  <si>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</si>
  <si>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</si>
  <si>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</si>
  <si>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</si>
  <si>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</si>
  <si>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</si>
  <si>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</si>
  <si>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</si>
  <si>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</si>
  <si>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</si>
  <si>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</si>
  <si>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</si>
  <si>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</si>
  <si>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</si>
  <si>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</si>
  <si>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</si>
  <si>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</si>
  <si>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</si>
  <si>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</si>
  <si>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</si>
  <si>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</si>
  <si>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</si>
  <si>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</si>
  <si>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</si>
  <si>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</si>
  <si>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</si>
  <si>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</si>
  <si>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</si>
  <si>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</si>
  <si>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</si>
  <si>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</si>
  <si>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</si>
  <si>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</si>
  <si>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</si>
  <si>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</si>
  <si>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</si>
  <si>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</si>
  <si>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</si>
  <si>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</si>
  <si>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</si>
  <si>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</si>
  <si>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</si>
  <si>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</si>
  <si>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</si>
  <si>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</si>
  <si>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</si>
  <si>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</si>
  <si>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</si>
  <si>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</si>
  <si>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</si>
  <si>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</si>
  <si>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</si>
  <si>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</si>
  <si>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</si>
  <si>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</si>
  <si>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</si>
  <si>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</si>
  <si>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</si>
  <si>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</si>
  <si>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</si>
  <si>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</si>
  <si>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</si>
  <si>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</si>
  <si>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</si>
  <si>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</si>
  <si>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</si>
  <si>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</si>
  <si>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</si>
  <si>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</si>
  <si>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</si>
  <si>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</si>
  <si>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</si>
  <si>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</si>
  <si>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</si>
  <si>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</si>
  <si>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</si>
  <si>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</si>
  <si>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</si>
  <si>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</si>
  <si>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</si>
  <si>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</si>
  <si>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</si>
  <si>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</si>
  <si>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</si>
  <si>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</si>
  <si>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</si>
  <si>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</si>
  <si>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</si>
  <si>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</si>
  <si>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</si>
  <si>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</si>
  <si>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</si>
  <si>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</si>
  <si>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</si>
  <si>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</si>
  <si>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</si>
  <si>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</si>
  <si>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</si>
  <si>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</si>
  <si>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</si>
  <si>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</si>
  <si>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</si>
  <si>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</si>
  <si>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</si>
  <si>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</si>
  <si>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</si>
  <si>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</si>
  <si>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</si>
  <si>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</si>
  <si>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</si>
  <si>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</si>
  <si>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</si>
  <si>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</si>
  <si>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</si>
  <si>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</si>
  <si>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</si>
  <si>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</si>
  <si>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</si>
  <si>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</si>
  <si>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</si>
  <si>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</si>
  <si>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</si>
  <si>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</si>
  <si>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</si>
  <si>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</si>
  <si>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</si>
  <si>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</si>
  <si>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</si>
  <si>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</si>
  <si>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</si>
  <si>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</si>
  <si>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</si>
  <si>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</si>
  <si>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</si>
  <si>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</si>
  <si>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</si>
  <si>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</si>
  <si>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</si>
  <si>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</si>
  <si>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</si>
  <si>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</si>
  <si>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</si>
  <si>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</si>
  <si>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</si>
  <si>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</si>
  <si>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</si>
  <si>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</si>
  <si>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</si>
  <si>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</si>
  <si>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</si>
  <si>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</si>
  <si>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</si>
  <si>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</si>
  <si>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</si>
  <si>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</si>
  <si>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</si>
  <si>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</si>
  <si>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</si>
  <si>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</si>
  <si>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</si>
  <si>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</si>
  <si>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</si>
  <si>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</si>
  <si>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</si>
  <si>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</si>
  <si>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</si>
  <si>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</si>
  <si>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</si>
  <si>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</si>
  <si>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</si>
  <si>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</si>
  <si>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</si>
  <si>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</si>
  <si>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</si>
  <si>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</si>
  <si>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</si>
  <si>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</si>
  <si>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</si>
  <si>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</si>
  <si>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</si>
  <si>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</si>
  <si>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</si>
  <si>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</si>
  <si>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</si>
  <si>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</si>
  <si>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</si>
  <si>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</si>
  <si>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</si>
  <si>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</si>
  <si>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</si>
  <si>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</si>
  <si>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</si>
  <si>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</si>
  <si>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</si>
  <si>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</si>
  <si>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</si>
  <si>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</si>
  <si>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</si>
  <si>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</si>
  <si>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</si>
  <si>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</si>
  <si>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</si>
  <si>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</si>
  <si>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</si>
  <si>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</si>
  <si>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</si>
  <si>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</si>
  <si>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</si>
  <si>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</si>
  <si>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</si>
  <si>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</si>
  <si>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</si>
  <si>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</si>
  <si>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</si>
  <si>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</si>
  <si>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</si>
  <si>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</si>
  <si>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</si>
  <si>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</si>
  <si>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</si>
  <si>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</si>
  <si>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</si>
  <si>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</si>
  <si>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</si>
  <si>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</si>
  <si>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</si>
  <si>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</si>
  <si>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</si>
  <si>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</si>
  <si>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</si>
  <si>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</si>
  <si>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</si>
  <si>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</si>
  <si>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</si>
  <si>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</si>
  <si>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</si>
  <si>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</si>
  <si>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</si>
  <si>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</si>
  <si>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</si>
  <si>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</si>
  <si>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</si>
  <si>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</si>
  <si>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</si>
  <si>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</si>
  <si>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</si>
  <si>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</si>
  <si>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</si>
  <si>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</si>
  <si>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</si>
  <si>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</si>
  <si>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</si>
  <si>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</si>
  <si>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</si>
  <si>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</si>
  <si>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</si>
  <si>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</si>
  <si>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</si>
  <si>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</si>
  <si>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</si>
  <si>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</si>
  <si>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</si>
  <si>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</si>
  <si>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</si>
  <si>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</si>
  <si>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</si>
  <si>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</si>
  <si>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</si>
  <si>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</si>
  <si>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</si>
  <si>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</si>
  <si>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</si>
  <si>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</si>
  <si>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</si>
  <si>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</si>
  <si>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</si>
  <si>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</si>
  <si>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</si>
  <si>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</si>
  <si>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</si>
  <si>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</si>
  <si>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</si>
  <si>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</si>
  <si>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</si>
  <si>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</si>
  <si>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</si>
  <si>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</si>
  <si>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</si>
  <si>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</si>
  <si>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</si>
  <si>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</si>
  <si>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</si>
  <si>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</si>
  <si>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</si>
  <si>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</si>
  <si>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</si>
  <si>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</si>
  <si>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</si>
  <si>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</si>
  <si>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</si>
  <si>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</si>
  <si>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</si>
  <si>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</si>
  <si>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</si>
  <si>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</si>
  <si>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</si>
  <si>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</si>
  <si>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</si>
  <si>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</si>
  <si>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</si>
  <si>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</si>
  <si>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</si>
  <si>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</si>
  <si>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</si>
  <si>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</si>
  <si>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</si>
  <si>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</si>
  <si>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</si>
  <si>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</si>
  <si>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</si>
  <si>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</si>
  <si>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</si>
  <si>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</si>
  <si>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</si>
  <si>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</si>
  <si>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</si>
  <si>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</si>
  <si>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</si>
  <si>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</si>
  <si>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</si>
  <si>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</si>
  <si>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</si>
  <si>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</si>
  <si>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</si>
  <si>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</si>
  <si>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</si>
  <si>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</si>
  <si>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</si>
  <si>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</si>
  <si>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</si>
  <si>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</si>
  <si>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</si>
  <si>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</si>
  <si>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</si>
  <si>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</si>
  <si>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</si>
  <si>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</si>
  <si>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</si>
  <si>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</si>
  <si>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</si>
  <si>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</si>
  <si>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</si>
  <si>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</si>
  <si>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</si>
  <si>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</si>
  <si>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</si>
  <si>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</si>
  <si>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</si>
  <si>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</si>
  <si>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</si>
  <si>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</si>
  <si>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</si>
  <si>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</si>
  <si>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</si>
  <si>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</si>
  <si>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</si>
  <si>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</si>
  <si>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</si>
  <si>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</si>
  <si>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</si>
  <si>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</si>
  <si>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</si>
  <si>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</si>
  <si>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</si>
  <si>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</si>
  <si>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</si>
  <si>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</si>
  <si>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</si>
  <si>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</si>
  <si>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</si>
  <si>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</si>
  <si>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</si>
  <si>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</si>
  <si>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</si>
  <si>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</si>
  <si>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</si>
  <si>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</si>
  <si>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</si>
  <si>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</si>
  <si>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</si>
  <si>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</si>
  <si>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</si>
  <si>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</si>
  <si>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</si>
  <si>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</si>
  <si>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</si>
  <si>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</si>
  <si>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</si>
  <si>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</si>
  <si>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</si>
  <si>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</si>
  <si>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</si>
  <si>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</si>
  <si>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</si>
  <si>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</si>
  <si>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</si>
  <si>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</si>
  <si>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</si>
  <si>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</si>
  <si>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</si>
  <si>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</si>
  <si>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</si>
  <si>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</si>
  <si>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</si>
  <si>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</si>
  <si>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</si>
  <si>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</si>
  <si>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</si>
  <si>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</si>
  <si>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</si>
  <si>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</si>
  <si>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</si>
  <si>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</si>
  <si>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</si>
  <si>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</si>
  <si>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</si>
  <si>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</si>
  <si>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</si>
  <si>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</si>
  <si>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</si>
  <si>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</si>
  <si>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</si>
  <si>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</si>
  <si>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</si>
  <si>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</si>
  <si>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</si>
  <si>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</si>
  <si>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</si>
  <si>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</si>
  <si>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</si>
  <si>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</si>
  <si>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</si>
  <si>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</si>
  <si>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</si>
  <si>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</si>
  <si>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</si>
  <si>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</si>
  <si>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</si>
  <si>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</si>
  <si>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</si>
  <si>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</si>
  <si>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</si>
  <si>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</si>
  <si>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</si>
  <si>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</si>
  <si>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</si>
  <si>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</si>
  <si>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</si>
  <si>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</si>
  <si>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</si>
  <si>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</si>
  <si>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</si>
  <si>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</si>
  <si>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</si>
  <si>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</si>
  <si>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</si>
  <si>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</si>
  <si>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</si>
  <si>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</si>
  <si>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</si>
  <si>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</si>
  <si>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</si>
  <si>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</si>
  <si>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</si>
  <si>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</si>
  <si>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</si>
  <si>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</si>
  <si>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</si>
  <si>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</si>
  <si>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</si>
  <si>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</si>
  <si>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</si>
  <si>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</si>
  <si>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</si>
  <si>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</si>
  <si>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</si>
  <si>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</si>
  <si>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</si>
  <si>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</si>
  <si>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</si>
  <si>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</si>
  <si>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</si>
  <si>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</si>
  <si>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</si>
  <si>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</si>
  <si>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</si>
  <si>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</si>
  <si>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</si>
  <si>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</si>
  <si>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</si>
  <si>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</si>
  <si>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</si>
  <si>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</si>
  <si>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</si>
  <si>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</si>
  <si>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</si>
  <si>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</si>
  <si>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</si>
  <si>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</si>
  <si>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</si>
  <si>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</si>
  <si>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</si>
  <si>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</si>
  <si>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</si>
  <si>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</si>
  <si>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</si>
  <si>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</si>
  <si>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</si>
  <si>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</si>
  <si>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</si>
  <si>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</si>
  <si>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</si>
  <si>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</si>
  <si>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</si>
  <si>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</si>
  <si>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</si>
  <si>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</si>
  <si>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</si>
  <si>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</si>
  <si>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</si>
  <si>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</si>
  <si>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</si>
  <si>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</si>
  <si>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</si>
  <si>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</si>
  <si>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</si>
  <si>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</si>
  <si>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</si>
  <si>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</si>
  <si>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</si>
  <si>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</si>
  <si>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</si>
  <si>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</si>
  <si>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</si>
  <si>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</si>
  <si>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</si>
  <si>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</si>
  <si>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</si>
  <si>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</si>
  <si>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</si>
  <si>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</si>
  <si>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</si>
  <si>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</si>
  <si>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</si>
  <si>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</si>
  <si>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</si>
  <si>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</si>
  <si>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</si>
  <si>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</si>
  <si>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</si>
  <si>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</si>
  <si>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</si>
  <si>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</si>
  <si>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</si>
  <si>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</si>
  <si>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</si>
  <si>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</si>
  <si>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</si>
  <si>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</si>
  <si>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</si>
  <si>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</si>
  <si>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</si>
  <si>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</si>
  <si>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</si>
  <si>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</si>
  <si>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</si>
  <si>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</si>
  <si>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</si>
  <si>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</si>
  <si>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</si>
  <si>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</si>
  <si>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</si>
  <si>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</si>
  <si>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</si>
  <si>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</si>
  <si>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</si>
  <si>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</si>
  <si>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</si>
  <si>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</si>
  <si>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</si>
  <si>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</si>
  <si>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</si>
  <si>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</si>
  <si>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</si>
  <si>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</si>
  <si>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</si>
  <si>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</si>
  <si>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</si>
  <si>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</si>
  <si>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</si>
  <si>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</si>
  <si>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</si>
  <si>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</si>
  <si>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</si>
  <si>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</si>
  <si>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</si>
  <si>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</si>
  <si>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</si>
  <si>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</si>
  <si>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</si>
  <si>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</si>
  <si>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</si>
  <si>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</si>
  <si>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</si>
  <si>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</si>
  <si>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</si>
  <si>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</si>
  <si>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</si>
  <si>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</si>
  <si>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</si>
  <si>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</si>
  <si>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</si>
  <si>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</si>
  <si>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</si>
  <si>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</si>
  <si>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</si>
  <si>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</si>
  <si>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</si>
  <si>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</si>
  <si>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</si>
  <si>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</si>
  <si>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</si>
  <si>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</si>
  <si>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</si>
  <si>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</si>
  <si>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</si>
  <si>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</si>
  <si>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</si>
  <si>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</si>
  <si>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</si>
  <si>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</si>
  <si>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</si>
  <si>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</si>
  <si>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</si>
  <si>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</si>
  <si>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</si>
  <si>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</si>
  <si>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</si>
  <si>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</si>
  <si>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</si>
  <si>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</si>
  <si>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</si>
  <si>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</si>
  <si>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</si>
  <si>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</si>
  <si>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</si>
  <si>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</si>
  <si>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</si>
  <si>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</si>
  <si>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</si>
  <si>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</si>
  <si>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</si>
  <si>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</si>
  <si>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</si>
  <si>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</si>
  <si>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</si>
  <si>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</si>
  <si>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</si>
  <si>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</si>
  <si>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</si>
  <si>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</si>
  <si>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</si>
  <si>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</si>
  <si>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</si>
  <si>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</si>
  <si>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</si>
  <si>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</si>
  <si>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</si>
  <si>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</si>
  <si>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</si>
  <si>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</si>
  <si>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</si>
  <si>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</si>
  <si>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</si>
  <si>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</si>
  <si>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</si>
  <si>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</si>
  <si>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</si>
  <si>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</si>
  <si>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</si>
  <si>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</si>
  <si>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</si>
  <si>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</si>
  <si>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</si>
  <si>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</si>
  <si>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</si>
  <si>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</si>
  <si>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</si>
  <si>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</si>
  <si>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</si>
  <si>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</si>
  <si>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</si>
  <si>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</si>
  <si>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</si>
  <si>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</si>
  <si>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</si>
  <si>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</si>
  <si>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</si>
  <si>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</si>
  <si>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</si>
  <si>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</si>
  <si>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</si>
  <si>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</si>
  <si>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</si>
  <si>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</si>
  <si>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</si>
  <si>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</si>
  <si>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</si>
  <si>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</si>
  <si>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</si>
  <si>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</si>
  <si>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</si>
  <si>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</si>
  <si>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</si>
  <si>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</si>
  <si>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</si>
  <si>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</si>
  <si>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</si>
  <si>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</si>
  <si>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</si>
  <si>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</si>
  <si>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</si>
  <si>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</si>
  <si>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</si>
  <si>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</si>
  <si>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</si>
  <si>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</si>
  <si>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</si>
  <si>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</si>
  <si>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</si>
  <si>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</si>
  <si>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</si>
  <si>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</si>
  <si>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</si>
  <si>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</si>
  <si>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</si>
  <si>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</si>
  <si>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</si>
  <si>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</si>
  <si>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</si>
  <si>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</si>
  <si>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</si>
  <si>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</si>
  <si>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</si>
  <si>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</si>
  <si>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</si>
  <si>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</si>
  <si>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</si>
  <si>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</si>
  <si>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</si>
  <si>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</si>
  <si>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</si>
  <si>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</si>
  <si>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</si>
  <si>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</si>
  <si>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</si>
  <si>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</si>
  <si>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</si>
  <si>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</si>
  <si>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</si>
  <si>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</si>
  <si>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</si>
  <si>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</si>
  <si>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</si>
  <si>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</si>
  <si>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</si>
  <si>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</si>
  <si>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</si>
  <si>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</si>
  <si>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</si>
  <si>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</si>
  <si>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</si>
  <si>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</si>
  <si>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</si>
  <si>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</si>
  <si>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</si>
  <si>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</si>
  <si>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</si>
  <si>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</si>
  <si>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</si>
  <si>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</si>
  <si>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</si>
  <si>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</si>
  <si>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</si>
  <si>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</si>
  <si>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</si>
  <si>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</si>
  <si>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</si>
  <si>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</si>
  <si>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</si>
  <si>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</si>
  <si>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</si>
  <si>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</si>
  <si>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</si>
  <si>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</si>
  <si>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</si>
  <si>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</si>
  <si>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</si>
  <si>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</si>
  <si>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</si>
  <si>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</si>
  <si>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</si>
  <si>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</si>
  <si>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</si>
  <si>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</si>
  <si>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</si>
  <si>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</si>
  <si>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</si>
  <si>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</si>
  <si>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</si>
  <si>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</si>
  <si>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</si>
  <si>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</si>
  <si>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</si>
  <si>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</si>
  <si>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</si>
  <si>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</si>
  <si>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</si>
  <si>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</si>
  <si>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</si>
  <si>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</si>
  <si>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</si>
  <si>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</si>
  <si>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</si>
  <si>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</si>
  <si>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</si>
  <si>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</si>
  <si>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</si>
  <si>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</si>
  <si>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</si>
  <si>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</si>
  <si>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</si>
  <si>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</si>
  <si>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</si>
  <si>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</si>
  <si>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</si>
  <si>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</si>
  <si>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</si>
  <si>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</si>
  <si>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</si>
  <si>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</si>
  <si>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</si>
  <si>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</si>
  <si>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</si>
  <si>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</si>
  <si>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</si>
  <si>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</si>
  <si>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</si>
  <si>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</si>
  <si>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</si>
  <si>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</si>
  <si>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</si>
  <si>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</si>
  <si>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</si>
  <si>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</si>
  <si>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</si>
  <si>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</si>
  <si>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</si>
  <si>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</si>
  <si>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</si>
  <si>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</si>
  <si>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</si>
  <si>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</si>
  <si>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</si>
  <si>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</si>
  <si>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</si>
  <si>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</si>
  <si>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</si>
  <si>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</si>
  <si>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</si>
  <si>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</si>
  <si>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</si>
  <si>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</si>
  <si>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</si>
  <si>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</si>
  <si>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</si>
  <si>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</si>
  <si>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</si>
  <si>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</si>
  <si>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</si>
  <si>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</si>
  <si>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</si>
  <si>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</si>
  <si>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</si>
  <si>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</si>
  <si>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</si>
  <si>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</si>
  <si>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</si>
  <si>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</si>
  <si>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</si>
  <si>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</si>
  <si>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</si>
  <si>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</si>
  <si>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</si>
  <si>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</si>
  <si>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</si>
  <si>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</si>
  <si>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</si>
  <si>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</si>
  <si>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</si>
  <si>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</si>
  <si>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</si>
  <si>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</si>
  <si>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</si>
  <si>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</si>
  <si>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</si>
  <si>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</si>
  <si>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</si>
  <si>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</si>
  <si>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</si>
  <si>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</si>
  <si>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</si>
  <si>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</si>
  <si>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</si>
  <si>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</si>
  <si>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</si>
  <si>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</si>
  <si>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</si>
  <si>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</si>
  <si>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</si>
  <si>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</si>
  <si>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</si>
  <si>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</si>
  <si>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</si>
  <si>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</si>
  <si>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</si>
  <si>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</si>
  <si>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</si>
  <si>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</si>
  <si>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</si>
  <si>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</si>
  <si>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</si>
  <si>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</si>
  <si>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</si>
  <si>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</si>
  <si>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</si>
  <si>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</si>
  <si>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</si>
  <si>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</si>
  <si>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</si>
  <si>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</si>
  <si>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</si>
  <si>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</si>
  <si>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</si>
  <si>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</si>
  <si>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</si>
  <si>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</si>
  <si>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</si>
  <si>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</si>
  <si>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</si>
  <si>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</si>
  <si>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</si>
  <si>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</si>
  <si>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</si>
  <si>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</si>
  <si>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</si>
  <si>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</si>
  <si>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</si>
  <si>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</si>
  <si>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</si>
  <si>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</si>
  <si>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</si>
  <si>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</si>
  <si>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</si>
  <si>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</si>
  <si>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</si>
  <si>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</si>
  <si>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</si>
  <si>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</si>
  <si>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</si>
  <si>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</si>
  <si>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</si>
  <si>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</si>
  <si>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</si>
  <si>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</si>
  <si>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</si>
  <si>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</si>
  <si>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</si>
  <si>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</si>
  <si>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</si>
  <si>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</si>
  <si>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</si>
  <si>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</si>
  <si>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</si>
  <si>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</si>
  <si>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</si>
  <si>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</si>
  <si>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</si>
  <si>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</si>
  <si>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</si>
  <si>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</si>
  <si>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</si>
  <si>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</si>
  <si>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</si>
  <si>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</si>
  <si>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</si>
  <si>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</si>
  <si>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</si>
  <si>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</si>
  <si>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</si>
  <si>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</si>
  <si>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</si>
  <si>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</si>
  <si>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</si>
  <si>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</si>
  <si>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</si>
  <si>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</si>
  <si>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</si>
  <si>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</si>
  <si>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</si>
  <si>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</si>
  <si>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</si>
  <si>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</si>
  <si>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</si>
  <si>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</si>
  <si>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</si>
  <si>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</si>
  <si>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</si>
  <si>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</si>
  <si>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</si>
  <si>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</si>
  <si>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</si>
  <si>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</si>
  <si>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</si>
  <si>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</si>
  <si>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</si>
  <si>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</si>
  <si>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</si>
  <si>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</si>
  <si>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</si>
  <si>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</si>
  <si>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</si>
  <si>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</si>
  <si>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</si>
  <si>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</si>
  <si>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</si>
  <si>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</si>
  <si>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</si>
  <si>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</si>
  <si>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</si>
  <si>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</si>
  <si>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</si>
  <si>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</si>
  <si>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</si>
  <si>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</si>
  <si>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</si>
  <si>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</si>
  <si>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</si>
  <si>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</si>
  <si>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</si>
  <si>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</si>
  <si>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</si>
  <si>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</si>
  <si>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</si>
  <si>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</si>
  <si>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</si>
  <si>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</si>
  <si>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</si>
  <si>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</si>
  <si>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</si>
  <si>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</si>
  <si>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</si>
  <si>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</si>
  <si>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</si>
  <si>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</si>
  <si>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</si>
  <si>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</si>
  <si>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</si>
  <si>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</si>
  <si>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</si>
  <si>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</si>
  <si>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</si>
  <si>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</si>
  <si>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</si>
  <si>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</si>
  <si>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</si>
  <si>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</si>
  <si>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</si>
  <si>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</si>
  <si>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</si>
  <si>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</si>
  <si>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</si>
  <si>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</si>
  <si>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</si>
  <si>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</si>
  <si>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</si>
  <si>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</si>
  <si>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</si>
  <si>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</si>
  <si>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</si>
  <si>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</si>
  <si>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</si>
  <si>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</si>
  <si>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</si>
  <si>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</si>
  <si>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</si>
  <si>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</si>
  <si>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</si>
  <si>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</si>
  <si>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</si>
  <si>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</si>
  <si>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</si>
  <si>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</si>
  <si>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</si>
  <si>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</si>
  <si>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</si>
  <si>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</si>
  <si>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</si>
  <si>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</si>
  <si>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</si>
  <si>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</si>
  <si>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</si>
  <si>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</si>
  <si>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</si>
  <si>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</si>
  <si>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</si>
  <si>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</si>
  <si>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</si>
  <si>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</si>
  <si>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</si>
  <si>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</si>
  <si>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</si>
  <si>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</si>
  <si>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</si>
  <si>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</si>
  <si>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</si>
  <si>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</si>
  <si>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</si>
  <si>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</si>
  <si>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</si>
  <si>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</si>
  <si>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</si>
  <si>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</si>
  <si>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</si>
  <si>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</si>
  <si>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</si>
  <si>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</si>
  <si>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</si>
  <si>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</si>
  <si>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</si>
  <si>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</si>
  <si>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</si>
  <si>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</si>
  <si>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</si>
  <si>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</si>
  <si>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</si>
  <si>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</si>
  <si>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</si>
  <si>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</si>
  <si>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</si>
  <si>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</si>
  <si>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</si>
  <si>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</si>
  <si>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</si>
  <si>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</si>
  <si>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</si>
  <si>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</si>
  <si>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</si>
  <si>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</si>
  <si>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</si>
  <si>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</si>
  <si>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</si>
  <si>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</si>
  <si>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</si>
  <si>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</si>
  <si>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</si>
  <si>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</si>
  <si>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</si>
  <si>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</si>
  <si>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</si>
  <si>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</si>
  <si>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</si>
  <si>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</si>
  <si>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</si>
  <si>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</si>
  <si>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</si>
  <si>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</si>
  <si>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</si>
  <si>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</si>
  <si>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</si>
  <si>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</si>
  <si>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</si>
  <si>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</si>
  <si>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</si>
  <si>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</si>
  <si>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</si>
  <si>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</si>
  <si>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</si>
  <si>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</si>
  <si>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</si>
  <si>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</si>
  <si>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</si>
  <si>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</si>
  <si>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</si>
  <si>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</si>
  <si>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</si>
  <si>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</si>
  <si>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</si>
  <si>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</si>
  <si>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</si>
  <si>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</si>
  <si>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</si>
  <si>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</si>
  <si>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</si>
  <si>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</si>
  <si>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</si>
  <si>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</si>
  <si>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</si>
  <si>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</si>
  <si>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</si>
  <si>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</si>
  <si>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</si>
  <si>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</si>
  <si>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</si>
  <si>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</si>
  <si>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</si>
  <si>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</si>
  <si>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</si>
  <si>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</si>
  <si>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</si>
  <si>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</si>
  <si>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</si>
  <si>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</si>
  <si>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</si>
  <si>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</si>
  <si>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</si>
  <si>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</si>
  <si>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</si>
  <si>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</si>
  <si>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</si>
  <si>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</si>
  <si>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</si>
  <si>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</si>
  <si>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</si>
  <si>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</si>
  <si>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</si>
  <si>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</si>
  <si>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</si>
  <si>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</si>
  <si>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</si>
  <si>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</si>
  <si>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</si>
  <si>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</si>
  <si>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</si>
  <si>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</si>
  <si>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</si>
  <si>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</si>
  <si>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</si>
  <si>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</si>
  <si>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</si>
  <si>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</si>
  <si>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</si>
  <si>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</si>
  <si>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</si>
  <si>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</si>
  <si>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</si>
  <si>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</si>
  <si>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</si>
  <si>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</si>
  <si>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</si>
  <si>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</si>
  <si>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</si>
  <si>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</si>
  <si>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</si>
  <si>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</si>
  <si>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</si>
  <si>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</si>
  <si>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</si>
  <si>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</si>
  <si>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</si>
  <si>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</si>
  <si>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</si>
  <si>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</si>
  <si>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</si>
  <si>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</si>
  <si>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</si>
  <si>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</si>
  <si>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</si>
  <si>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</si>
  <si>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</si>
  <si>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</si>
  <si>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</si>
  <si>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</si>
  <si>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</si>
  <si>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</si>
  <si>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</si>
  <si>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</si>
  <si>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</si>
  <si>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</si>
  <si>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</si>
  <si>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</si>
  <si>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</si>
  <si>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</si>
  <si>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</si>
  <si>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</si>
  <si>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</si>
  <si>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</si>
  <si>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</si>
  <si>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</si>
  <si>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</si>
  <si>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</si>
  <si>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</si>
  <si>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</si>
  <si>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</si>
  <si>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</si>
  <si>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</si>
  <si>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</si>
  <si>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</si>
  <si>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</si>
  <si>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</si>
  <si>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</si>
  <si>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</si>
  <si>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</si>
  <si>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</si>
  <si>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</si>
  <si>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</si>
  <si>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</si>
  <si>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</si>
  <si>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</si>
  <si>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</si>
  <si>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</si>
  <si>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</si>
  <si>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</si>
  <si>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</si>
  <si>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</si>
  <si>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</si>
  <si>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</si>
  <si>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</si>
  <si>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</si>
  <si>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</si>
  <si>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</si>
  <si>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</si>
  <si>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</si>
  <si>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</si>
  <si>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</si>
  <si>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</si>
  <si>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</si>
  <si>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</si>
  <si>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</si>
  <si>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</si>
  <si>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</si>
  <si>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</si>
  <si>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</si>
  <si>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</si>
  <si>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</si>
  <si>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</si>
  <si>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</si>
  <si>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</si>
  <si>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</si>
  <si>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</si>
  <si>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</si>
  <si>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</si>
  <si>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</si>
  <si>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</si>
  <si>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</si>
  <si>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</si>
  <si>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</si>
  <si>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</si>
  <si>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</si>
  <si>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</si>
  <si>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</si>
  <si>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</si>
  <si>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</si>
  <si>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</si>
  <si>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</si>
  <si>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</si>
  <si>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</si>
  <si>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</si>
  <si>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</si>
  <si>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</si>
  <si>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</si>
  <si>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</si>
  <si>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</si>
  <si>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</si>
  <si>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</si>
  <si>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</si>
  <si>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</si>
  <si>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</si>
  <si>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</si>
  <si>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</si>
  <si>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</si>
  <si>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</si>
  <si>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</si>
  <si>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</si>
  <si>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</si>
  <si>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</si>
  <si>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</si>
  <si>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</si>
  <si>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</si>
  <si>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</si>
  <si>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</si>
  <si>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</si>
  <si>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</si>
  <si>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</si>
  <si>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</si>
  <si>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</si>
  <si>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</si>
  <si>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</si>
  <si>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</si>
  <si>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</si>
  <si>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</si>
  <si>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</si>
  <si>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</si>
  <si>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</si>
  <si>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</si>
  <si>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</si>
  <si>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</si>
  <si>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</si>
  <si>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</si>
  <si>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</si>
  <si>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</si>
  <si>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</si>
  <si>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</si>
  <si>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</si>
  <si>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</si>
  <si>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</si>
  <si>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</si>
  <si>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</si>
  <si>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</si>
  <si>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</si>
  <si>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</si>
  <si>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</si>
  <si>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</si>
  <si>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</si>
  <si>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</si>
  <si>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</si>
  <si>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</si>
  <si>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</si>
  <si>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</si>
  <si>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</si>
  <si>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</si>
  <si>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</si>
  <si>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</si>
  <si>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</si>
  <si>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</si>
  <si>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</si>
  <si>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</si>
  <si>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</si>
  <si>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</si>
  <si>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</si>
  <si>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</si>
  <si>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</si>
  <si>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</si>
  <si>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</si>
  <si>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</si>
  <si>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</si>
  <si>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</si>
  <si>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</si>
  <si>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</si>
  <si>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</si>
  <si>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</si>
  <si>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</si>
  <si>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</si>
  <si>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</si>
  <si>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</si>
  <si>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</si>
  <si>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</si>
  <si>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</si>
  <si>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</si>
  <si>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</si>
  <si>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</si>
  <si>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</si>
  <si>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</si>
  <si>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</si>
  <si>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</si>
  <si>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</si>
  <si>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</si>
  <si>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</si>
  <si>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</si>
  <si>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</si>
  <si>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</si>
  <si>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</si>
  <si>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</si>
  <si>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</si>
  <si>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</si>
  <si>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</si>
  <si>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</si>
  <si>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</si>
  <si>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</si>
  <si>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</si>
  <si>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</si>
  <si>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</si>
  <si>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</si>
  <si>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</si>
  <si>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</si>
  <si>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</si>
  <si>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</si>
  <si>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</si>
  <si>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</si>
  <si>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</si>
  <si>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</si>
  <si>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</si>
  <si>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</si>
  <si>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</si>
  <si>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</si>
  <si>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</si>
  <si>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</si>
  <si>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</si>
  <si>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</si>
  <si>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</si>
  <si>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</si>
  <si>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</si>
  <si>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</si>
  <si>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</si>
  <si>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</si>
  <si>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</si>
  <si>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</si>
  <si>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</si>
  <si>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</si>
  <si>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</si>
  <si>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</si>
  <si>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</si>
  <si>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</si>
  <si>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</si>
  <si>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</si>
  <si>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</si>
  <si>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</si>
  <si>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</si>
  <si>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</si>
  <si>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</si>
  <si>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</si>
  <si>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</si>
  <si>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</si>
  <si>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</si>
  <si>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</si>
  <si>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</si>
  <si>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</si>
  <si>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</si>
  <si>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</si>
  <si>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</si>
  <si>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</si>
  <si>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</si>
  <si>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</si>
  <si>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</si>
  <si>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</si>
  <si>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</si>
  <si>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</si>
  <si>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</si>
  <si>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</si>
  <si>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</si>
  <si>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</si>
  <si>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</si>
  <si>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</si>
  <si>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</si>
  <si>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</si>
  <si>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</si>
  <si>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</si>
  <si>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</si>
  <si>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</si>
  <si>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</si>
  <si>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</si>
  <si>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</si>
  <si>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</si>
  <si>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</si>
  <si>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</si>
  <si>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</si>
  <si>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</si>
  <si>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</si>
  <si>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</si>
  <si>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</si>
  <si>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</si>
  <si>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</si>
  <si>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</si>
  <si>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</si>
  <si>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</si>
  <si>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</si>
  <si>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</si>
  <si>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</si>
  <si>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</si>
  <si>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</si>
  <si>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</si>
  <si>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</si>
  <si>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</si>
  <si>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</si>
  <si>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</si>
  <si>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</si>
  <si>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</si>
  <si>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</si>
  <si>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</si>
  <si>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</si>
  <si>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</si>
  <si>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</si>
  <si>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</si>
  <si>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</si>
  <si>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</si>
  <si>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</si>
  <si>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</si>
  <si>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</si>
  <si>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</si>
  <si>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</si>
  <si>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</si>
  <si>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</si>
  <si>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</si>
  <si>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</si>
  <si>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</si>
  <si>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</si>
  <si>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</si>
  <si>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</si>
  <si>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</si>
  <si>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</si>
  <si>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</si>
  <si>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</si>
  <si>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</si>
  <si>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</si>
  <si>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</si>
  <si>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</si>
  <si>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</si>
  <si>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</si>
  <si>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</si>
  <si>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</si>
  <si>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</si>
  <si>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</si>
  <si>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</si>
  <si>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</si>
  <si>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</si>
  <si>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</si>
  <si>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</si>
  <si>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</si>
  <si>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</si>
  <si>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</si>
  <si>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</si>
  <si>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</si>
  <si>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</si>
  <si>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</si>
  <si>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</si>
  <si>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</si>
  <si>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</si>
  <si>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</si>
  <si>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</si>
  <si>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</si>
  <si>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</si>
  <si>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</si>
  <si>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</si>
  <si>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</si>
  <si>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</si>
  <si>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</si>
  <si>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</si>
  <si>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</si>
  <si>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</si>
  <si>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</si>
  <si>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</si>
  <si>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</si>
  <si>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</si>
  <si>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</si>
  <si>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</si>
  <si>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</si>
  <si>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</si>
  <si>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</si>
  <si>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</si>
  <si>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</si>
  <si>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</si>
  <si>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</si>
  <si>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</si>
  <si>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</si>
  <si>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</si>
  <si>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</si>
  <si>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</si>
  <si>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</si>
  <si>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</si>
  <si>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</si>
  <si>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</si>
  <si>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</si>
  <si>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</si>
  <si>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</si>
  <si>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</si>
  <si>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</si>
  <si>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</si>
  <si>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</si>
  <si>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</si>
  <si>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</si>
  <si>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</si>
  <si>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</si>
  <si>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</si>
  <si>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</si>
  <si>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</si>
  <si>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</si>
  <si>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</si>
  <si>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</si>
  <si>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</si>
  <si>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</si>
  <si>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</si>
  <si>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</si>
  <si>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</si>
  <si>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</si>
  <si>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</si>
  <si>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</si>
  <si>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</si>
  <si>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</si>
  <si>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</si>
  <si>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</si>
  <si>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</si>
  <si>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</si>
  <si>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</si>
  <si>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</si>
  <si>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</si>
  <si>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</si>
  <si>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</si>
  <si>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</si>
  <si>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</si>
  <si>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</si>
  <si>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</si>
  <si>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</si>
  <si>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</si>
  <si>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</si>
  <si>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</si>
  <si>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</si>
  <si>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</si>
  <si>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</si>
  <si>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</si>
  <si>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</si>
  <si>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</si>
  <si>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</si>
  <si>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</si>
  <si>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</si>
  <si>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</si>
  <si>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</si>
  <si>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</si>
  <si>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</si>
  <si>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</si>
  <si>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</si>
  <si>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</si>
  <si>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</si>
  <si>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</si>
  <si>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</si>
  <si>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</si>
  <si>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</si>
  <si>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</si>
  <si>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</si>
  <si>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</si>
  <si>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</si>
  <si>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</si>
  <si>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</si>
  <si>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</si>
  <si>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</si>
  <si>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</si>
  <si>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</si>
  <si>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</si>
  <si>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</si>
  <si>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</si>
  <si>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</si>
  <si>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</si>
  <si>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</si>
  <si>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</si>
  <si>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</si>
  <si>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</si>
  <si>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</si>
  <si>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</si>
  <si>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</si>
  <si>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</si>
  <si>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</si>
  <si>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</si>
  <si>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</si>
  <si>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</si>
  <si>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</si>
  <si>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</si>
  <si>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</si>
  <si>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</si>
  <si>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</si>
  <si>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</si>
  <si>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</si>
  <si>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</si>
  <si>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</si>
  <si>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</si>
  <si>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</si>
  <si>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</si>
  <si>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</si>
  <si>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</si>
  <si>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</si>
  <si>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</si>
  <si>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</si>
  <si>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</si>
  <si>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</si>
  <si>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</si>
  <si>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</si>
  <si>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</si>
  <si>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</si>
  <si>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</si>
  <si>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</si>
  <si>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</si>
  <si>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</si>
  <si>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</si>
  <si>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</si>
  <si>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</si>
  <si>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</si>
  <si>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</si>
  <si>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</si>
  <si>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</si>
  <si>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</si>
  <si>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</si>
  <si>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</si>
  <si>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</si>
  <si>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</si>
  <si>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</si>
  <si>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</si>
  <si>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</si>
  <si>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</si>
  <si>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</si>
  <si>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</si>
  <si>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</si>
  <si>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</si>
  <si>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</si>
  <si>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</si>
  <si>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</si>
  <si>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</si>
  <si>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</si>
  <si>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</si>
  <si>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</si>
  <si>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</si>
  <si>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</si>
  <si>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</si>
  <si>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</si>
  <si>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</si>
  <si>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</si>
  <si>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</si>
  <si>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</si>
  <si>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</si>
  <si>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</si>
  <si>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</si>
  <si>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</si>
  <si>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</si>
  <si>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</si>
  <si>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</si>
  <si>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</si>
  <si>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</si>
  <si>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</si>
  <si>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</si>
  <si>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</si>
  <si>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</si>
  <si>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</si>
  <si>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</si>
  <si>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</si>
  <si>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</si>
  <si>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</si>
  <si>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</si>
  <si>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</si>
  <si>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</si>
  <si>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</si>
  <si>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</si>
  <si>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</si>
  <si>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</si>
  <si>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</si>
  <si>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</si>
  <si>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</si>
  <si>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</si>
  <si>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</si>
  <si>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</si>
  <si>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</si>
  <si>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</si>
  <si>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</si>
  <si>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</si>
  <si>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</si>
  <si>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</si>
  <si>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</si>
  <si>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</si>
  <si>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</si>
  <si>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</si>
  <si>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</si>
  <si>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</si>
  <si>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</si>
  <si>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</si>
  <si>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</si>
  <si>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</si>
  <si>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</si>
  <si>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</si>
  <si>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</si>
  <si>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</si>
  <si>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</si>
  <si>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</si>
  <si>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</si>
  <si>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</si>
  <si>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</si>
  <si>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</si>
  <si>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</si>
  <si>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</si>
  <si>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</si>
  <si>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</si>
  <si>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</si>
  <si>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</si>
  <si>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</si>
  <si>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</si>
  <si>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</si>
  <si>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</si>
  <si>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</si>
  <si>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</si>
  <si>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</si>
  <si>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</si>
  <si>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</si>
  <si>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</si>
  <si>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</si>
  <si>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</si>
  <si>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</si>
  <si>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</si>
  <si>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</si>
  <si>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</si>
  <si>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</si>
  <si>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</si>
  <si>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</si>
  <si>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</si>
  <si>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</si>
  <si>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</si>
  <si>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</si>
  <si>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</si>
  <si>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</si>
  <si>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</si>
  <si>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</si>
  <si>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</si>
  <si>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</si>
  <si>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</si>
  <si>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</si>
  <si>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</si>
  <si>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</si>
  <si>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</si>
  <si>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</si>
  <si>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</si>
  <si>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</si>
  <si>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</si>
  <si>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</si>
  <si>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</si>
  <si>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</si>
  <si>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</si>
  <si>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</si>
  <si>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</si>
  <si>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</si>
  <si>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</si>
  <si>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</si>
  <si>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</si>
  <si>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</si>
  <si>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</si>
  <si>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</si>
  <si>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</si>
  <si>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</si>
  <si>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</si>
  <si>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</si>
  <si>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</si>
  <si>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</si>
  <si>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</si>
  <si>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</si>
  <si>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</si>
  <si>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</si>
  <si>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</si>
  <si>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</si>
  <si>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</si>
  <si>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</si>
  <si>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</si>
  <si>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</si>
  <si>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</si>
  <si>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</si>
  <si>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</si>
  <si>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</si>
  <si>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</si>
  <si>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</si>
  <si>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</si>
  <si>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</si>
  <si>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</si>
  <si>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</si>
  <si>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</si>
  <si>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</si>
  <si>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</si>
  <si>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</si>
  <si>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</si>
  <si>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</si>
  <si>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</si>
  <si>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</si>
  <si>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</si>
  <si>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</si>
  <si>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</si>
  <si>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</si>
  <si>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</si>
  <si>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</si>
  <si>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</si>
  <si>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</si>
  <si>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</si>
  <si>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</si>
  <si>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</si>
  <si>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</si>
  <si>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</si>
  <si>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</si>
  <si>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</si>
  <si>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</si>
  <si>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</si>
  <si>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</si>
  <si>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</si>
  <si>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</si>
  <si>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</si>
  <si>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</si>
  <si>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</si>
  <si>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</si>
  <si>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</si>
  <si>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</si>
  <si>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</si>
  <si>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</si>
  <si>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</si>
  <si>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</si>
  <si>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</si>
  <si>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</si>
  <si>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</si>
  <si>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</si>
  <si>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</si>
  <si>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</si>
  <si>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</si>
  <si>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</si>
  <si>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</si>
  <si>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</si>
  <si>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</si>
  <si>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</si>
  <si>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</si>
  <si>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</si>
  <si>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</si>
  <si>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</si>
  <si>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</si>
  <si>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</si>
  <si>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</si>
  <si>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</si>
  <si>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</si>
  <si>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</si>
  <si>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</si>
  <si>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</si>
  <si>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</si>
  <si>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</si>
  <si>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</si>
  <si>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</si>
  <si>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</si>
  <si>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</si>
  <si>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</si>
  <si>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</si>
  <si>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</si>
  <si>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</si>
  <si>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</si>
  <si>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</si>
  <si>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</si>
  <si>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</si>
  <si>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</si>
  <si>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</si>
  <si>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</si>
  <si>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</si>
  <si>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</si>
  <si>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</si>
  <si>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</si>
  <si>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</si>
  <si>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</si>
  <si>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</si>
  <si>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</si>
  <si>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</si>
  <si>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</si>
  <si>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</si>
  <si>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</si>
  <si>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</si>
  <si>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</si>
  <si>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</si>
  <si>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</si>
  <si>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</si>
  <si>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</si>
  <si>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</si>
  <si>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</si>
  <si>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</si>
  <si>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</si>
  <si>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</si>
  <si>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</si>
  <si>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</si>
  <si>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</si>
  <si>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</si>
  <si>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</si>
  <si>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</si>
  <si>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</si>
  <si>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</si>
  <si>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</si>
  <si>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</si>
  <si>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</si>
  <si>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</si>
  <si>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</si>
  <si>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</si>
  <si>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</si>
  <si>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</si>
  <si>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</si>
  <si>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</si>
  <si>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</si>
  <si>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</si>
  <si>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</si>
  <si>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</si>
  <si>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</si>
  <si>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</si>
  <si>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</si>
  <si>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</si>
  <si>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</si>
  <si>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</si>
  <si>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</si>
  <si>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</si>
  <si>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</si>
  <si>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</si>
  <si>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</si>
  <si>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</si>
  <si>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</si>
  <si>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</si>
  <si>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</si>
  <si>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</si>
  <si>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</si>
  <si>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</si>
  <si>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</si>
  <si>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</si>
  <si>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</si>
  <si>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</si>
  <si>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</si>
  <si>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</si>
  <si>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</si>
  <si>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</si>
  <si>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</si>
  <si>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</si>
  <si>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</si>
  <si>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</si>
  <si>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</si>
  <si>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</si>
  <si>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</si>
  <si>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</si>
  <si>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</si>
  <si>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</si>
  <si>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</si>
  <si>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</si>
  <si>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</si>
  <si>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</si>
  <si>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</si>
  <si>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</si>
  <si>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</si>
  <si>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</si>
  <si>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</si>
  <si>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</si>
  <si>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</si>
  <si>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</si>
  <si>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</si>
  <si>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</si>
  <si>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</si>
  <si>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</si>
  <si>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</si>
  <si>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</si>
  <si>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</si>
  <si>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</si>
  <si>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</si>
  <si>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</si>
  <si>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</si>
  <si>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</si>
  <si>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</si>
  <si>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</si>
  <si>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</si>
  <si>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</si>
  <si>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</si>
  <si>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</si>
  <si>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</si>
  <si>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</si>
  <si>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</si>
  <si>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</si>
  <si>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</si>
  <si>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</si>
  <si>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</si>
  <si>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</si>
  <si>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</si>
  <si>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</si>
  <si>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</si>
  <si>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</si>
  <si>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</si>
  <si>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</si>
  <si>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</si>
  <si>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</si>
  <si>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</si>
  <si>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</si>
  <si>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</si>
  <si>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</si>
  <si>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</si>
  <si>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</si>
  <si>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</si>
  <si>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</si>
  <si>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</si>
  <si>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</si>
  <si>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</si>
  <si>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</si>
  <si>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</si>
  <si>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</si>
  <si>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</si>
  <si>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</si>
  <si>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</si>
  <si>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</si>
  <si>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</si>
  <si>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</si>
  <si>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</si>
  <si>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</si>
  <si>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</si>
  <si>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</si>
  <si>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</si>
  <si>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</si>
  <si>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</si>
  <si>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</si>
  <si>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</si>
  <si>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</si>
  <si>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</si>
  <si>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</si>
  <si>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</si>
  <si>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</si>
  <si>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</si>
  <si>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</si>
  <si>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</si>
  <si>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</si>
  <si>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</si>
  <si>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</si>
  <si>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</si>
  <si>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</si>
  <si>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</si>
  <si>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</si>
  <si>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</si>
  <si>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</si>
  <si>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</si>
  <si>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</si>
  <si>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</si>
  <si>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</si>
  <si>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</si>
  <si>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</si>
  <si>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</si>
  <si>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</si>
  <si>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</si>
  <si>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</si>
  <si>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</si>
  <si>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</si>
  <si>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</si>
  <si>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</si>
  <si>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</si>
  <si>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</si>
  <si>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</si>
  <si>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</si>
  <si>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</si>
  <si>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</si>
  <si>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</si>
  <si>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</si>
  <si>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</si>
  <si>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</si>
  <si>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</si>
  <si>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</si>
  <si>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</si>
  <si>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</si>
  <si>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</si>
  <si>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</si>
  <si>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</si>
  <si>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</si>
  <si>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</si>
  <si>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</si>
  <si>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</si>
  <si>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</si>
  <si>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</si>
  <si>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</si>
  <si>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</si>
  <si>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</si>
  <si>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</si>
  <si>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</si>
  <si>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</si>
  <si>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</si>
  <si>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</si>
  <si>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</si>
  <si>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</si>
  <si>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</si>
  <si>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</si>
  <si>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</si>
  <si>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</si>
  <si>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</si>
  <si>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</si>
  <si>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</si>
  <si>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</si>
  <si>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</si>
  <si>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</si>
  <si>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</si>
  <si>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</si>
  <si>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</si>
  <si>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</si>
  <si>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</si>
  <si>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</si>
  <si>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</si>
  <si>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</si>
  <si>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</si>
  <si>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</si>
  <si>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</si>
  <si>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</si>
  <si>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</si>
  <si>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</si>
  <si>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</si>
  <si>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</si>
  <si>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</si>
  <si>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</si>
  <si>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</si>
  <si>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</si>
  <si>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</si>
  <si>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</si>
  <si>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</si>
  <si>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</si>
  <si>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</si>
  <si>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</si>
  <si>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</si>
  <si>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</si>
  <si>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</si>
  <si>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</si>
  <si>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</si>
  <si>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</si>
  <si>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</si>
  <si>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</si>
  <si>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</si>
  <si>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</si>
  <si>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</si>
  <si>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</si>
  <si>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</si>
  <si>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</si>
  <si>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</si>
  <si>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</si>
  <si>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</si>
  <si>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</si>
  <si>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</si>
  <si>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</si>
  <si>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</si>
  <si>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</si>
  <si>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</si>
  <si>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</si>
  <si>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</si>
  <si>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</si>
  <si>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</si>
  <si>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</si>
  <si>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</si>
  <si>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</si>
  <si>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</si>
  <si>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</si>
  <si>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</si>
  <si>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</si>
  <si>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</si>
  <si>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</si>
  <si>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</si>
  <si>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</si>
  <si>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</si>
  <si>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</si>
  <si>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</si>
  <si>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</si>
  <si>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</si>
  <si>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</si>
  <si>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</si>
  <si>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</si>
  <si>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</si>
  <si>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</si>
  <si>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</si>
  <si>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</si>
  <si>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</si>
  <si>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</si>
  <si>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</si>
  <si>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</si>
  <si>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</si>
  <si>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</si>
  <si>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</si>
  <si>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</si>
  <si>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</si>
  <si>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</si>
  <si>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</si>
  <si>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</si>
  <si>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</si>
  <si>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</si>
  <si>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</si>
  <si>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</si>
  <si>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</si>
  <si>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</si>
  <si>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</si>
  <si>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</si>
  <si>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</si>
  <si>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</si>
  <si>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</si>
  <si>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</si>
  <si>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</si>
  <si>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</si>
  <si>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</si>
  <si>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</si>
  <si>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</si>
  <si>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</si>
  <si>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</si>
  <si>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</si>
  <si>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</si>
  <si>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</si>
  <si>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</si>
  <si>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</si>
  <si>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</si>
  <si>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</si>
  <si>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</si>
  <si>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</si>
  <si>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</si>
  <si>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</si>
  <si>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</si>
  <si>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</si>
  <si>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</si>
  <si>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</si>
  <si>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</si>
  <si>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</si>
  <si>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</si>
  <si>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</si>
  <si>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</si>
  <si>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</si>
  <si>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</si>
  <si>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</si>
  <si>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</si>
  <si>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</si>
  <si>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</si>
  <si>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</si>
  <si>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</si>
  <si>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</si>
  <si>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</si>
  <si>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</si>
  <si>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</si>
  <si>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</si>
  <si>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</si>
  <si>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</si>
  <si>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</si>
  <si>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</si>
  <si>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</si>
  <si>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</si>
  <si>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</si>
  <si>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</si>
  <si>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</si>
  <si>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</si>
  <si>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</si>
  <si>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</si>
  <si>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</si>
  <si>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</si>
  <si>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</si>
  <si>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</si>
  <si>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</si>
  <si>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</si>
  <si>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</si>
  <si>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</si>
  <si>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</si>
  <si>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</si>
  <si>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</si>
  <si>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</si>
  <si>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</si>
  <si>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</si>
  <si>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</si>
  <si>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</si>
  <si>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</si>
  <si>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</si>
  <si>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</si>
  <si>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</si>
  <si>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</si>
  <si>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</si>
  <si>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</si>
  <si>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</si>
  <si>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</si>
  <si>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</si>
  <si>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</si>
  <si>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</si>
  <si>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</si>
  <si>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</si>
  <si>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</si>
  <si>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</si>
  <si>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</si>
  <si>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</si>
  <si>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</si>
  <si>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</si>
  <si>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</si>
  <si>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</si>
  <si>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</si>
  <si>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</si>
  <si>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</si>
  <si>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</si>
  <si>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</si>
  <si>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</si>
  <si>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</si>
  <si>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</si>
  <si>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</si>
  <si>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</si>
  <si>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</si>
  <si>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</si>
  <si>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</si>
  <si>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</si>
  <si>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</si>
  <si>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</si>
  <si>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</si>
  <si>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</si>
  <si>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</si>
  <si>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</si>
  <si>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</si>
  <si>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</si>
  <si>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</si>
  <si>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</si>
  <si>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</si>
  <si>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</si>
  <si>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</si>
  <si>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</si>
  <si>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</si>
  <si>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</si>
  <si>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</si>
  <si>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</si>
  <si>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</si>
  <si>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</si>
  <si>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</si>
  <si>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</si>
  <si>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</si>
  <si>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</si>
  <si>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</si>
  <si>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</si>
  <si>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</si>
  <si>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</si>
  <si>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</si>
  <si>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</si>
  <si>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</si>
  <si>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</si>
  <si>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</si>
  <si>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</si>
  <si>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</si>
  <si>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</si>
  <si>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</si>
  <si>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</si>
  <si>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</si>
  <si>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</si>
  <si>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</si>
  <si>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</si>
  <si>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</si>
  <si>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</si>
  <si>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</si>
  <si>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</si>
  <si>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</si>
  <si>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</si>
  <si>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</si>
  <si>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</si>
  <si>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</si>
  <si>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</si>
  <si>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</si>
  <si>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</si>
  <si>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</si>
  <si>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</si>
  <si>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</si>
  <si>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</si>
  <si>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</si>
  <si>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</si>
  <si>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</si>
  <si>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</si>
  <si>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</si>
  <si>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</si>
  <si>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</si>
  <si>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</si>
  <si>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</si>
  <si>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</si>
  <si>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</si>
  <si>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</si>
  <si>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</si>
  <si>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</si>
  <si>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</si>
  <si>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</si>
  <si>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</si>
  <si>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</si>
  <si>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</si>
  <si>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</si>
  <si>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</si>
  <si>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</si>
  <si>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</si>
  <si>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</si>
  <si>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</si>
  <si>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</si>
  <si>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</si>
  <si>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</si>
  <si>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</si>
  <si>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</si>
  <si>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</si>
  <si>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</si>
  <si>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</si>
  <si>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</si>
  <si>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</si>
  <si>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</si>
  <si>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</si>
  <si>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</si>
  <si>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</si>
  <si>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</si>
  <si>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</si>
  <si>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</si>
  <si>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</si>
  <si>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</si>
  <si>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</si>
  <si>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</si>
  <si>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</si>
  <si>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</si>
  <si>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</si>
  <si>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</si>
  <si>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</si>
  <si>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</si>
  <si>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</si>
  <si>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</si>
  <si>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</si>
  <si>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</si>
  <si>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</si>
  <si>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</si>
  <si>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</si>
  <si>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</si>
  <si>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</si>
  <si>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</si>
  <si>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</si>
  <si>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</si>
  <si>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</si>
  <si>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</si>
  <si>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</si>
  <si>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</si>
  <si>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</si>
  <si>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</si>
  <si>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</si>
  <si>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</si>
  <si>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</si>
  <si>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</si>
  <si>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</si>
  <si>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</si>
  <si>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</si>
  <si>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</si>
  <si>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</si>
  <si>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</si>
  <si>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</si>
  <si>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</si>
  <si>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</si>
  <si>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</si>
  <si>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</si>
  <si>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</si>
  <si>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</si>
  <si>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</si>
  <si>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</si>
  <si>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</si>
  <si>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</si>
  <si>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</si>
  <si>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</si>
  <si>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</si>
  <si>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</si>
  <si>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</si>
  <si>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</si>
  <si>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</si>
  <si>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</si>
  <si>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</si>
  <si>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</si>
  <si>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</si>
  <si>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</si>
  <si>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</si>
  <si>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</si>
  <si>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</si>
  <si>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</si>
  <si>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</si>
  <si>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</si>
  <si>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</si>
  <si>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</si>
  <si>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</si>
  <si>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</si>
  <si>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</si>
  <si>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</si>
  <si>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</si>
  <si>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</si>
  <si>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</si>
  <si>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</si>
  <si>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</si>
  <si>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</si>
  <si>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</si>
  <si>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</si>
  <si>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</si>
  <si>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</si>
  <si>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</si>
  <si>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</si>
  <si>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</si>
  <si>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</si>
  <si>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</si>
  <si>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</si>
  <si>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</si>
  <si>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</si>
  <si>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</si>
  <si>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</si>
  <si>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</si>
  <si>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</si>
  <si>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</si>
  <si>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</si>
  <si>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</si>
  <si>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</si>
  <si>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</si>
  <si>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</si>
  <si>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</si>
  <si>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</si>
  <si>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</si>
  <si>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</si>
  <si>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</si>
  <si>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</si>
  <si>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</si>
  <si>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</si>
  <si>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</si>
  <si>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</si>
  <si>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</si>
  <si>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</si>
  <si>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</si>
  <si>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</si>
  <si>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</si>
  <si>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</si>
  <si>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</si>
  <si>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</si>
  <si>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</si>
  <si>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</si>
  <si>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</si>
  <si>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</si>
  <si>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</si>
  <si>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</si>
  <si>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</si>
  <si>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</si>
  <si>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</si>
  <si>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</si>
  <si>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</si>
  <si>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</si>
  <si>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</si>
  <si>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</si>
  <si>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</si>
  <si>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</si>
  <si>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</si>
  <si>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</si>
  <si>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</si>
  <si>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</si>
  <si>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</si>
  <si>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</si>
  <si>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</si>
  <si>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</si>
  <si>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</si>
  <si>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</si>
  <si>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</si>
  <si>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</si>
  <si>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</si>
  <si>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</si>
  <si>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</si>
  <si>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</si>
  <si>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</si>
  <si>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</si>
  <si>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</si>
  <si>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</si>
  <si>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</si>
  <si>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</si>
  <si>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</si>
  <si>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</si>
  <si>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</si>
  <si>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</si>
  <si>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</si>
  <si>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</si>
  <si>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</si>
  <si>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</si>
  <si>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</si>
  <si>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</si>
  <si>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</si>
  <si>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</si>
  <si>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</si>
  <si>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</si>
  <si>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</si>
  <si>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</si>
  <si>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</si>
  <si>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</si>
  <si>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</si>
  <si>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</si>
  <si>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</si>
  <si>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</si>
  <si>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</si>
  <si>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</si>
  <si>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</si>
  <si>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</si>
  <si>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</si>
  <si>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</si>
  <si>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</si>
  <si>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</si>
  <si>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</si>
  <si>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</si>
  <si>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</si>
  <si>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</si>
  <si>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</si>
  <si>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</si>
  <si>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</si>
  <si>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</si>
  <si>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</si>
  <si>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</si>
  <si>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</si>
  <si>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</si>
  <si>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</si>
  <si>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</si>
  <si>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</si>
  <si>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</si>
  <si>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</si>
  <si>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</si>
  <si>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</si>
  <si>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</si>
  <si>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</si>
  <si>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</si>
  <si>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</si>
  <si>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</si>
  <si>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</si>
  <si>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</si>
  <si>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</si>
  <si>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</si>
  <si>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</si>
  <si>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</si>
  <si>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</si>
  <si>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</si>
  <si>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</si>
  <si>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</si>
  <si>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</si>
  <si>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</si>
  <si>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</si>
  <si>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</si>
  <si>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</si>
  <si>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</si>
  <si>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</si>
  <si>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</si>
  <si>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</si>
  <si>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</si>
  <si>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</si>
  <si>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</si>
  <si>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</si>
  <si>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</si>
  <si>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</si>
  <si>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</si>
  <si>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</si>
  <si>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</si>
  <si>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</si>
  <si>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</si>
  <si>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</si>
  <si>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</si>
  <si>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</si>
  <si>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</si>
  <si>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</si>
  <si>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</si>
  <si>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</si>
  <si>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</si>
  <si>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</si>
  <si>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</si>
  <si>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</si>
  <si>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</si>
  <si>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</si>
  <si>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</si>
  <si>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</si>
  <si>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</si>
  <si>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</si>
  <si>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</si>
  <si>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</si>
  <si>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</si>
  <si>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</si>
  <si>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</si>
  <si>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</si>
  <si>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</si>
  <si>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</si>
  <si>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</si>
  <si>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</si>
  <si>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</si>
  <si>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</si>
  <si>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</si>
  <si>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</si>
  <si>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</si>
  <si>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</si>
  <si>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</si>
  <si>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</si>
  <si>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</si>
  <si>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</si>
  <si>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</si>
  <si>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</si>
  <si>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</si>
  <si>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</si>
  <si>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</si>
  <si>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</si>
  <si>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</si>
  <si>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</si>
  <si>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</si>
  <si>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</si>
  <si>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</si>
  <si>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</si>
  <si>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</si>
  <si>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</si>
  <si>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</si>
  <si>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</si>
  <si>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</si>
  <si>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</si>
  <si>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</si>
  <si>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</si>
  <si>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</si>
  <si>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</si>
  <si>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</si>
  <si>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</si>
  <si>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</si>
  <si>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</si>
  <si>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</si>
  <si>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</si>
  <si>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</si>
  <si>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</si>
  <si>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</si>
  <si>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</si>
  <si>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</si>
  <si>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</si>
  <si>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</si>
  <si>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</si>
  <si>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</si>
  <si>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</si>
  <si>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</si>
  <si>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</si>
  <si>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</si>
  <si>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</si>
  <si>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</si>
  <si>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</si>
  <si>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</si>
  <si>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</si>
  <si>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</si>
  <si>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</si>
  <si>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</si>
  <si>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</si>
  <si>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</si>
  <si>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</si>
  <si>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</si>
  <si>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</si>
  <si>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</si>
  <si>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</si>
  <si>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</si>
  <si>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</si>
  <si>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</si>
  <si>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</si>
  <si>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</si>
  <si>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</si>
  <si>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</si>
  <si>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</si>
  <si>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</si>
  <si>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</si>
  <si>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</si>
  <si>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</si>
  <si>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</si>
  <si>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</si>
  <si>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</si>
  <si>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</si>
  <si>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</si>
  <si>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</si>
  <si>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</si>
  <si>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</si>
  <si>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</si>
  <si>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</si>
  <si>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</si>
  <si>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</si>
  <si>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</si>
  <si>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</si>
  <si>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</si>
  <si>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</si>
  <si>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</si>
  <si>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</si>
  <si>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</si>
  <si>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</si>
  <si>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</si>
  <si>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</si>
  <si>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</si>
  <si>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</si>
  <si>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</si>
  <si>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</si>
  <si>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</si>
  <si>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</si>
  <si>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</si>
  <si>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</si>
  <si>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</si>
  <si>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</si>
  <si>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</si>
  <si>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</si>
  <si>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</si>
  <si>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</si>
  <si>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</si>
  <si>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</si>
  <si>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</si>
  <si>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</si>
  <si>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</si>
  <si>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</si>
  <si>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</si>
  <si>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</si>
  <si>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</si>
  <si>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</si>
  <si>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</si>
  <si>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</si>
  <si>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</si>
  <si>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</si>
  <si>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</si>
  <si>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</si>
  <si>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</si>
  <si>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</si>
  <si>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</si>
  <si>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</si>
  <si>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</si>
  <si>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</si>
  <si>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</si>
  <si>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</si>
  <si>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</si>
  <si>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</si>
  <si>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</si>
  <si>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</si>
  <si>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</si>
  <si>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</si>
  <si>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</si>
  <si>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</si>
  <si>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</si>
  <si>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</si>
  <si>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</si>
  <si>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</si>
  <si>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</si>
  <si>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</si>
  <si>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</si>
  <si>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</si>
  <si>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</si>
  <si>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</si>
  <si>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</si>
  <si>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</si>
  <si>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</si>
  <si>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</si>
  <si>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</si>
  <si>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</si>
  <si>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</si>
  <si>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</si>
  <si>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</si>
  <si>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</si>
  <si>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</si>
  <si>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</si>
  <si>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</si>
  <si>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</si>
  <si>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</si>
  <si>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</si>
  <si>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</si>
  <si>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</si>
  <si>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</si>
  <si>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</si>
  <si>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</si>
  <si>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</si>
  <si>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</si>
  <si>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</si>
  <si>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</si>
  <si>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</si>
  <si>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</si>
  <si>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</si>
  <si>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</si>
  <si>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</si>
  <si>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</si>
  <si>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</si>
  <si>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</si>
  <si>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</si>
  <si>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</si>
  <si>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</si>
  <si>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</si>
  <si>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</si>
  <si>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</si>
  <si>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</si>
  <si>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</si>
  <si>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</si>
  <si>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</si>
  <si>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</si>
  <si>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</si>
  <si>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</si>
  <si>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</si>
  <si>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</si>
  <si>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</si>
  <si>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</si>
  <si>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</si>
  <si>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</si>
  <si>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</si>
  <si>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</si>
  <si>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</si>
  <si>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</si>
  <si>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</si>
  <si>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</si>
  <si>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</si>
  <si>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</si>
  <si>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</si>
  <si>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</si>
  <si>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</si>
  <si>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</si>
  <si>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</si>
  <si>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</si>
  <si>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</si>
  <si>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</si>
  <si>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</si>
  <si>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</si>
  <si>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</si>
  <si>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</si>
  <si>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</si>
  <si>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</si>
  <si>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</si>
  <si>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</si>
  <si>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</si>
  <si>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</si>
  <si>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</si>
  <si>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</si>
  <si>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</si>
  <si>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</si>
  <si>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</si>
  <si>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</si>
  <si>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</si>
  <si>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</si>
  <si>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</si>
  <si>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</si>
  <si>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</si>
  <si>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</si>
  <si>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</si>
  <si>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</si>
  <si>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</si>
  <si>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</si>
  <si>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</si>
  <si>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</si>
  <si>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</si>
  <si>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</si>
  <si>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</si>
  <si>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</si>
  <si>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</si>
  <si>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</si>
  <si>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</si>
  <si>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</si>
  <si>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</si>
  <si>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</si>
  <si>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</si>
  <si>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</si>
  <si>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</si>
  <si>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</si>
  <si>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</si>
  <si>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</si>
  <si>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</si>
  <si>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</si>
  <si>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</si>
  <si>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</si>
  <si>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</si>
  <si>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</si>
  <si>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</si>
  <si>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</si>
  <si>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</si>
  <si>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</si>
  <si>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</si>
  <si>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</si>
  <si>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</si>
  <si>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</si>
  <si>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</si>
  <si>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</si>
  <si>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</si>
  <si>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</si>
  <si>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</si>
  <si>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</si>
  <si>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</si>
  <si>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</si>
  <si>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</si>
  <si>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</si>
  <si>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</si>
  <si>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</si>
  <si>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</si>
  <si>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</si>
  <si>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</si>
  <si>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</si>
  <si>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</si>
  <si>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</si>
  <si>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</si>
  <si>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</si>
  <si>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</si>
  <si>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</si>
  <si>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</si>
  <si>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</si>
  <si>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</si>
  <si>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</si>
  <si>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</si>
  <si>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</si>
  <si>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</si>
  <si>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</si>
  <si>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</si>
  <si>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</si>
  <si>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</si>
  <si>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</si>
  <si>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</si>
  <si>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</si>
  <si>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</si>
  <si>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</si>
  <si>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</si>
  <si>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</si>
  <si>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</si>
  <si>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</si>
  <si>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</si>
  <si>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</si>
  <si>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</si>
  <si>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</si>
  <si>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</si>
  <si>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</si>
  <si>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</si>
  <si>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</si>
  <si>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</si>
  <si>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</si>
  <si>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</si>
  <si>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</si>
  <si>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</si>
  <si>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</si>
  <si>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</si>
  <si>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</si>
  <si>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</si>
  <si>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</si>
  <si>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</si>
  <si>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</si>
  <si>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</si>
  <si>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</si>
  <si>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</si>
  <si>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</si>
  <si>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</si>
  <si>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</si>
  <si>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</si>
  <si>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</si>
  <si>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</si>
  <si>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</si>
  <si>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</si>
  <si>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</si>
  <si>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</si>
  <si>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</si>
  <si>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</si>
  <si>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</si>
  <si>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</si>
  <si>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</si>
  <si>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</si>
  <si>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</si>
  <si>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</si>
  <si>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</si>
  <si>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</si>
  <si>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</si>
  <si>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</si>
  <si>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</si>
  <si>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</si>
  <si>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</si>
  <si>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</si>
  <si>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</si>
  <si>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</si>
  <si>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</si>
  <si>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</si>
  <si>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</si>
  <si>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</si>
  <si>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</si>
  <si>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</si>
  <si>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</si>
  <si>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</si>
  <si>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</si>
  <si>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</si>
  <si>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</si>
  <si>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</si>
  <si>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</si>
  <si>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</si>
  <si>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</si>
  <si>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</si>
  <si>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</si>
  <si>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</si>
  <si>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</si>
  <si>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</si>
  <si>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</si>
  <si>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</si>
  <si>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</si>
  <si>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</si>
  <si>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</si>
  <si>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</si>
  <si>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</si>
  <si>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</si>
  <si>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</si>
  <si>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</si>
  <si>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</si>
  <si>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</si>
  <si>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</si>
  <si>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</si>
  <si>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</si>
  <si>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</si>
  <si>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</si>
  <si>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</si>
  <si>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</si>
  <si>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</si>
  <si>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</si>
  <si>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</si>
  <si>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</si>
  <si>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</si>
  <si>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</si>
  <si>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</si>
  <si>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</si>
  <si>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</si>
  <si>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</si>
  <si>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</si>
  <si>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</si>
  <si>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</si>
  <si>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</si>
  <si>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</si>
  <si>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</si>
  <si>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</si>
  <si>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</si>
  <si>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</si>
  <si>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</si>
  <si>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</si>
  <si>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</si>
  <si>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</si>
  <si>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</si>
  <si>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</si>
  <si>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</si>
  <si>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</si>
  <si>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</si>
  <si>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</si>
  <si>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</si>
  <si>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</si>
  <si>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</si>
  <si>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</si>
  <si>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</si>
  <si>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</si>
  <si>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</si>
  <si>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</si>
  <si>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</si>
  <si>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</si>
  <si>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</si>
  <si>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</si>
  <si>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</si>
  <si>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</si>
  <si>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</si>
  <si>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</si>
  <si>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</si>
  <si>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</si>
  <si>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</si>
  <si>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</si>
  <si>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</si>
  <si>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</si>
  <si>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</si>
  <si>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</si>
  <si>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</si>
  <si>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</si>
  <si>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</si>
  <si>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</si>
  <si>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</si>
  <si>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</si>
  <si>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</si>
  <si>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</si>
  <si>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</si>
  <si>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</si>
  <si>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</si>
  <si>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</si>
  <si>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</si>
  <si>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</si>
  <si>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</si>
  <si>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</si>
  <si>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</si>
  <si>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</si>
  <si>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</si>
  <si>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</si>
  <si>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</si>
  <si>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</si>
  <si>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</si>
  <si>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</si>
  <si>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</si>
  <si>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</si>
  <si>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</si>
  <si>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</si>
  <si>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</si>
  <si>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</si>
  <si>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</si>
  <si>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</si>
  <si>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</si>
  <si>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</si>
  <si>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</si>
  <si>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</si>
  <si>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</si>
  <si>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</si>
  <si>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</si>
  <si>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</si>
  <si>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</si>
  <si>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</si>
  <si>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</si>
  <si>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</si>
  <si>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</si>
  <si>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</si>
  <si>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</si>
  <si>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</si>
  <si>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</si>
  <si>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</si>
  <si>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</si>
  <si>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</si>
  <si>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</si>
  <si>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</si>
  <si>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</si>
  <si>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</si>
  <si>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</si>
  <si>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</si>
  <si>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</si>
  <si>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</si>
  <si>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</si>
  <si>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</si>
  <si>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</si>
  <si>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</si>
  <si>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</si>
  <si>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</si>
  <si>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</si>
  <si>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</si>
  <si>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</si>
  <si>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</si>
  <si>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</si>
  <si>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</si>
  <si>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</si>
  <si>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</si>
  <si>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</si>
  <si>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</si>
  <si>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</si>
  <si>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</si>
  <si>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</si>
  <si>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</si>
  <si>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</si>
  <si>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</si>
  <si>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</si>
  <si>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</si>
  <si>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</si>
  <si>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</si>
  <si>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</si>
  <si>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</si>
  <si>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</si>
  <si>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</si>
  <si>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</si>
  <si>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</si>
  <si>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</si>
  <si>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</si>
  <si>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</si>
  <si>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</si>
  <si>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</si>
  <si>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</si>
  <si>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</si>
  <si>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</si>
  <si>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</si>
  <si>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</si>
  <si>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</si>
  <si>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</si>
  <si>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</si>
  <si>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</si>
  <si>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</si>
  <si>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</si>
  <si>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</si>
  <si>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</si>
  <si>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</si>
  <si>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</si>
  <si>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</si>
  <si>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</si>
  <si>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</si>
  <si>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</si>
  <si>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</si>
  <si>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</si>
  <si>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</si>
  <si>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</si>
  <si>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</si>
  <si>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</si>
  <si>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</si>
  <si>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</si>
  <si>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</si>
  <si>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</si>
  <si>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</si>
  <si>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</si>
  <si>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</si>
  <si>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</si>
  <si>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</si>
  <si>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</si>
  <si>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</si>
  <si>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</si>
  <si>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</si>
  <si>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</si>
  <si>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</si>
  <si>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</si>
  <si>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</si>
  <si>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</si>
  <si>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</si>
  <si>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</si>
  <si>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</si>
  <si>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</si>
  <si>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</si>
  <si>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</si>
  <si>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</si>
  <si>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</si>
  <si>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</si>
  <si>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</si>
  <si>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</si>
  <si>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</si>
  <si>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</si>
  <si>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</si>
  <si>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</si>
  <si>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</si>
  <si>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</si>
  <si>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</si>
  <si>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</si>
  <si>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</si>
  <si>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</si>
  <si>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</si>
  <si>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</si>
  <si>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</si>
  <si>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</si>
  <si>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</si>
  <si>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</si>
  <si>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</si>
  <si>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</si>
  <si>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</si>
  <si>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</si>
  <si>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</si>
  <si>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</si>
  <si>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</si>
  <si>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</si>
  <si>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</si>
  <si>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</si>
  <si>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</si>
  <si>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</si>
  <si>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</si>
  <si>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</si>
  <si>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</si>
  <si>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</si>
  <si>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</si>
  <si>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</si>
  <si>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</si>
  <si>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</si>
  <si>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</si>
  <si>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</si>
  <si>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</si>
  <si>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</si>
  <si>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</si>
  <si>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</si>
  <si>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</si>
  <si>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</si>
  <si>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</si>
  <si>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</si>
  <si>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</si>
  <si>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</si>
  <si>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</si>
  <si>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</si>
  <si>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</si>
  <si>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</si>
  <si>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</si>
  <si>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</si>
  <si>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</si>
  <si>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</si>
  <si>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</si>
  <si>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</si>
  <si>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</si>
  <si>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</si>
  <si>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</si>
  <si>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</si>
  <si>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</si>
  <si>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</si>
  <si>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</si>
  <si>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</si>
  <si>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</si>
  <si>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</si>
  <si>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</si>
  <si>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</si>
  <si>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</si>
  <si>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</si>
  <si>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</si>
  <si>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</si>
  <si>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</si>
  <si>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</si>
  <si>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</si>
  <si>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</si>
  <si>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</si>
  <si>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</si>
  <si>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</si>
  <si>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</si>
  <si>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</si>
  <si>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</si>
  <si>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</si>
  <si>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</si>
  <si>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</si>
  <si>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</si>
  <si>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</si>
  <si>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</si>
  <si>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</si>
  <si>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</si>
  <si>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</si>
  <si>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</si>
  <si>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</si>
  <si>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</si>
  <si>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</si>
  <si>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</si>
  <si>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</si>
  <si>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</si>
  <si>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</si>
  <si>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</si>
  <si>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</si>
  <si>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</si>
  <si>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</si>
  <si>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</si>
  <si>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</si>
  <si>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</si>
  <si>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</si>
  <si>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</si>
  <si>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</si>
  <si>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</si>
  <si>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</si>
  <si>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</si>
  <si>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</si>
  <si>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</si>
  <si>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</si>
  <si>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</si>
  <si>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</si>
  <si>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</si>
  <si>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</si>
  <si>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</si>
  <si>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</si>
  <si>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</si>
  <si>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</si>
  <si>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</si>
  <si>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</si>
  <si>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</si>
  <si>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</si>
  <si>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</si>
  <si>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</si>
  <si>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</si>
  <si>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</si>
  <si>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</si>
  <si>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</si>
  <si>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</si>
  <si>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</si>
  <si>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</si>
  <si>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</si>
  <si>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</si>
  <si>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</si>
  <si>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</si>
  <si>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</si>
  <si>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</si>
  <si>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</si>
  <si>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</si>
  <si>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</si>
  <si>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</si>
  <si>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</si>
  <si>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</si>
  <si>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</si>
  <si>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</si>
  <si>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</si>
  <si>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</si>
  <si>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</si>
  <si>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</si>
  <si>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</si>
  <si>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</si>
  <si>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</si>
  <si>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</si>
  <si>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</si>
  <si>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</si>
  <si>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</si>
  <si>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</si>
  <si>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</si>
  <si>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</si>
  <si>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</si>
  <si>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</si>
  <si>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</si>
  <si>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</si>
  <si>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</si>
  <si>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</si>
  <si>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</si>
  <si>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</si>
  <si>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</si>
  <si>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</si>
  <si>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</si>
  <si>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</si>
  <si>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</si>
  <si>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</si>
  <si>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</si>
  <si>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</si>
  <si>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</si>
  <si>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</si>
  <si>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</si>
  <si>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</si>
  <si>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</si>
  <si>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</si>
  <si>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</si>
  <si>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</si>
  <si>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</si>
  <si>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</si>
  <si>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</si>
  <si>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</si>
  <si>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</si>
  <si>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</si>
  <si>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</si>
  <si>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</si>
  <si>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</si>
  <si>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</si>
  <si>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</si>
  <si>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</si>
  <si>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</si>
  <si>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</si>
  <si>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</si>
  <si>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</si>
  <si>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</si>
  <si>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</si>
  <si>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</si>
  <si>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</si>
  <si>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</si>
  <si>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</si>
  <si>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</si>
  <si>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</si>
  <si>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</si>
  <si>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</si>
  <si>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</si>
  <si>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</si>
  <si>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</si>
  <si>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</si>
  <si>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</si>
  <si>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</si>
  <si>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</si>
  <si>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</si>
  <si>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</si>
  <si>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</si>
  <si>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</si>
  <si>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</si>
  <si>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</si>
  <si>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</si>
  <si>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</si>
  <si>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</si>
  <si>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</si>
  <si>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</si>
  <si>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</si>
  <si>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</si>
  <si>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</si>
  <si>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</si>
  <si>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</si>
  <si>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</si>
  <si>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</si>
  <si>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</si>
  <si>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</si>
  <si>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</si>
  <si>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</si>
  <si>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</si>
  <si>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</si>
  <si>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</si>
  <si>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</si>
  <si>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</si>
  <si>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</si>
  <si>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</si>
  <si>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</si>
  <si>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</si>
  <si>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</si>
  <si>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</si>
  <si>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</si>
  <si>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</si>
  <si>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</si>
  <si>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</si>
  <si>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</si>
  <si>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</si>
  <si>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</si>
  <si>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</si>
  <si>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</si>
  <si>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</si>
  <si>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</si>
  <si>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</si>
  <si>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</si>
  <si>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</si>
  <si>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</si>
  <si>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</si>
  <si>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</si>
  <si>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</si>
  <si>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</si>
  <si>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</si>
  <si>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</si>
  <si>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</si>
  <si>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</si>
  <si>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</si>
  <si>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</si>
  <si>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</si>
  <si>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</si>
  <si>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</si>
  <si>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</si>
  <si>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</si>
  <si>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</si>
  <si>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</si>
  <si>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</si>
  <si>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</si>
  <si>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</si>
  <si>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</si>
  <si>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</si>
  <si>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</si>
  <si>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</si>
  <si>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</si>
  <si>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</si>
  <si>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</si>
  <si>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</si>
  <si>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</si>
  <si>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</si>
  <si>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</si>
  <si>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</si>
  <si>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</si>
  <si>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</si>
  <si>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</si>
  <si>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</si>
  <si>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</si>
  <si>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</si>
  <si>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</si>
  <si>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</si>
  <si>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</si>
  <si>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</si>
  <si>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</si>
  <si>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</si>
  <si>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</si>
  <si>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</si>
  <si>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</si>
  <si>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</si>
  <si>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</si>
  <si>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</si>
  <si>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</si>
  <si>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</si>
  <si>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</si>
  <si>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</si>
  <si>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</si>
  <si>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</si>
  <si>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</si>
  <si>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</si>
  <si>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</si>
  <si>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</si>
  <si>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</si>
  <si>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</si>
  <si>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</si>
  <si>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</si>
  <si>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</si>
  <si>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</si>
  <si>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</si>
  <si>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</si>
  <si>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</si>
  <si>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</si>
  <si>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</si>
  <si>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</si>
  <si>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</si>
  <si>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</si>
  <si>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</si>
  <si>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</si>
  <si>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</si>
  <si>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</si>
  <si>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</si>
  <si>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</si>
  <si>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</si>
  <si>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</si>
  <si>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</si>
  <si>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</si>
  <si>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</si>
  <si>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</si>
  <si>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</si>
  <si>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</si>
  <si>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</si>
  <si>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</si>
  <si>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</si>
  <si>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</si>
  <si>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</si>
  <si>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</si>
  <si>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</si>
  <si>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</si>
  <si>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</si>
  <si>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</si>
  <si>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</si>
  <si>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</si>
  <si>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</si>
  <si>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</si>
  <si>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</si>
  <si>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</si>
  <si>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</si>
  <si>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</si>
  <si>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</si>
  <si>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</si>
  <si>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</si>
  <si>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</si>
  <si>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</si>
  <si>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</si>
  <si>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</si>
  <si>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</si>
  <si>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</si>
  <si>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</si>
  <si>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</si>
  <si>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</si>
  <si>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</si>
  <si>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</si>
  <si>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</si>
  <si>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</si>
  <si>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</si>
  <si>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</si>
  <si>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</si>
  <si>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</si>
  <si>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</si>
  <si>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</si>
  <si>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</si>
  <si>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</si>
  <si>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</si>
  <si>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</si>
  <si>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</si>
  <si>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</si>
  <si>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</si>
  <si>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</si>
  <si>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</si>
  <si>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</si>
  <si>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</si>
  <si>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</si>
  <si>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</si>
  <si>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</si>
  <si>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</si>
  <si>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</si>
  <si>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</si>
  <si>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</si>
  <si>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</si>
  <si>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</si>
  <si>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</si>
  <si>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</si>
  <si>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</si>
  <si>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</si>
  <si>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</si>
  <si>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</si>
  <si>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</si>
  <si>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</si>
  <si>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</si>
  <si>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</si>
  <si>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</si>
  <si>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</si>
  <si>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</si>
  <si>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</si>
  <si>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</si>
  <si>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</si>
  <si>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</si>
  <si>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</si>
  <si>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</si>
  <si>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</si>
  <si>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</si>
  <si>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</si>
  <si>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</si>
  <si>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</si>
  <si>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</si>
  <si>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</si>
  <si>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</si>
  <si>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</si>
  <si>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</si>
  <si>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</si>
  <si>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</si>
  <si>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</si>
  <si>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</si>
  <si>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</si>
  <si>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</si>
  <si>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</si>
  <si>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</si>
  <si>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</si>
  <si>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</si>
  <si>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</si>
  <si>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</si>
  <si>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</si>
  <si>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</si>
  <si>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</si>
  <si>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</si>
  <si>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</si>
  <si>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</si>
  <si>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</si>
  <si>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</si>
  <si>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</si>
  <si>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</si>
  <si>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</si>
  <si>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</si>
  <si>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</si>
  <si>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</si>
  <si>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</si>
  <si>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</si>
  <si>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</si>
  <si>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</si>
  <si>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</si>
  <si>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</si>
  <si>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</si>
  <si>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</si>
  <si>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</si>
  <si>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</si>
  <si>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</si>
  <si>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</si>
  <si>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</si>
  <si>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</si>
  <si>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</si>
  <si>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</si>
  <si>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</si>
  <si>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</si>
  <si>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</si>
  <si>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</si>
  <si>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</si>
  <si>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</si>
  <si>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</si>
  <si>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</si>
  <si>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</si>
  <si>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</si>
  <si>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</si>
  <si>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</si>
  <si>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</si>
  <si>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</si>
  <si>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</si>
  <si>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</si>
  <si>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</si>
  <si>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</si>
  <si>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</si>
  <si>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</si>
  <si>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</si>
  <si>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</si>
  <si>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</si>
  <si>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</si>
  <si>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</si>
  <si>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</si>
  <si>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</si>
  <si>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</si>
  <si>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</si>
  <si>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</si>
  <si>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</si>
  <si>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</si>
  <si>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</si>
  <si>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</si>
  <si>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</si>
  <si>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</si>
  <si>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</si>
  <si>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</si>
  <si>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</si>
  <si>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</si>
  <si>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</si>
  <si>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</si>
  <si>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</si>
  <si>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</si>
  <si>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</si>
  <si>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</si>
  <si>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</si>
  <si>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</si>
  <si>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</si>
  <si>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</si>
  <si>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</si>
  <si>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</si>
  <si>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</si>
  <si>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</si>
  <si>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</si>
  <si>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</si>
  <si>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</si>
  <si>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</si>
  <si>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</si>
  <si>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</si>
  <si>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</si>
  <si>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</si>
  <si>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</si>
  <si>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</si>
  <si>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</si>
  <si>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</si>
  <si>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</si>
  <si>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</si>
  <si>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</si>
  <si>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</si>
  <si>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</si>
  <si>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</si>
  <si>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</si>
  <si>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</si>
  <si>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</si>
  <si>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</si>
  <si>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</si>
  <si>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</si>
  <si>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</si>
  <si>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</si>
  <si>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</si>
  <si>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</si>
  <si>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</si>
  <si>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</si>
  <si>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</si>
  <si>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</si>
  <si>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</si>
  <si>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</si>
  <si>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</si>
  <si>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</si>
  <si>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</si>
  <si>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</si>
  <si>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</si>
  <si>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</si>
  <si>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</si>
  <si>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</si>
  <si>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</si>
  <si>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</si>
  <si>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</si>
  <si>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</si>
  <si>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</si>
  <si>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</si>
  <si>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</si>
  <si>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</si>
  <si>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</si>
  <si>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</si>
  <si>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</si>
  <si>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</si>
  <si>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</si>
  <si>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</si>
  <si>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</si>
  <si>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</si>
  <si>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</si>
  <si>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</si>
  <si>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</si>
  <si>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</si>
  <si>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</si>
  <si>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</si>
  <si>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</si>
  <si>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</si>
  <si>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</si>
  <si>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</si>
  <si>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</si>
  <si>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</si>
  <si>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</si>
  <si>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</si>
  <si>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</si>
  <si>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</si>
  <si>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</si>
  <si>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</si>
  <si>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</si>
  <si>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</si>
  <si>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</si>
  <si>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</si>
  <si>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</si>
  <si>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</si>
  <si>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</si>
  <si>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</si>
  <si>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</si>
  <si>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</si>
  <si>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</si>
  <si>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</si>
  <si>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</si>
  <si>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</si>
  <si>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</si>
  <si>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</si>
  <si>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</si>
  <si>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</si>
  <si>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</si>
  <si>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</si>
  <si>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</si>
  <si>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</si>
  <si>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</si>
  <si>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</si>
  <si>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</si>
  <si>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</si>
  <si>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</si>
  <si>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</si>
  <si>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</si>
  <si>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</si>
  <si>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</si>
  <si>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</si>
  <si>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</si>
  <si>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</si>
  <si>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</si>
  <si>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</si>
  <si>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</si>
  <si>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</si>
  <si>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</si>
  <si>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</si>
  <si>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</si>
  <si>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</si>
  <si>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</si>
  <si>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</si>
  <si>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</si>
  <si>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</si>
  <si>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</si>
  <si>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</si>
  <si>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</si>
  <si>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</si>
  <si>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</si>
  <si>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</si>
  <si>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</si>
  <si>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</si>
  <si>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</si>
  <si>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</si>
  <si>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</si>
  <si>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</si>
  <si>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</si>
  <si>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</si>
  <si>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</si>
  <si>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</si>
  <si>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</si>
  <si>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</si>
  <si>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</si>
  <si>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</si>
  <si>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</si>
  <si>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</si>
  <si>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</si>
  <si>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</si>
  <si>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</si>
  <si>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</si>
  <si>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</si>
  <si>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</si>
  <si>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</si>
  <si>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</si>
  <si>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</si>
  <si>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</si>
  <si>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</si>
  <si>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</si>
  <si>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</si>
  <si>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</si>
  <si>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</si>
  <si>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</si>
  <si>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</si>
  <si>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</si>
  <si>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</si>
  <si>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</si>
  <si>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</si>
  <si>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</si>
  <si>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</si>
  <si>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</si>
  <si>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</si>
  <si>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</si>
  <si>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</si>
  <si>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</si>
  <si>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</si>
  <si>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</si>
  <si>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</si>
  <si>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</si>
  <si>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</si>
  <si>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</si>
  <si>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</si>
  <si>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</si>
  <si>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</si>
  <si>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</si>
  <si>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</si>
  <si>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</si>
  <si>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</si>
  <si>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</si>
  <si>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</si>
  <si>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</si>
  <si>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</si>
  <si>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</si>
  <si>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</si>
  <si>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</si>
  <si>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</si>
  <si>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</si>
  <si>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</si>
  <si>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</si>
  <si>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</si>
  <si>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</si>
  <si>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</si>
  <si>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</si>
  <si>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</si>
  <si>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</si>
  <si>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</si>
  <si>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</si>
  <si>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</si>
  <si>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</si>
  <si>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</si>
  <si>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</si>
  <si>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</si>
  <si>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</si>
  <si>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</si>
  <si>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</si>
  <si>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</si>
  <si>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</si>
  <si>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</si>
  <si>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</si>
  <si>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</si>
  <si>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</si>
  <si>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</si>
  <si>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</si>
  <si>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</si>
  <si>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</si>
  <si>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</si>
  <si>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</si>
  <si>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</si>
  <si>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</si>
  <si>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</si>
  <si>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</si>
  <si>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</si>
  <si>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</si>
  <si>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</si>
  <si>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</si>
  <si>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</si>
  <si>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</si>
  <si>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</si>
  <si>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</si>
  <si>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</si>
  <si>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</si>
  <si>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</si>
  <si>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</si>
  <si>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</si>
  <si>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</si>
  <si>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</si>
  <si>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</si>
  <si>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</si>
  <si>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</si>
  <si>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</si>
  <si>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</si>
  <si>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</si>
  <si>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</si>
  <si>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</si>
  <si>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</si>
  <si>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</si>
  <si>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</si>
  <si>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</si>
  <si>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</si>
  <si>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</si>
  <si>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</si>
  <si>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</si>
  <si>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</si>
  <si>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</si>
  <si>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</si>
  <si>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</si>
  <si>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</si>
  <si>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</si>
  <si>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</si>
  <si>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</si>
  <si>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</si>
  <si>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</si>
  <si>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</si>
  <si>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</si>
  <si>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</si>
  <si>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</si>
  <si>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</si>
  <si>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</si>
  <si>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</si>
  <si>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</si>
  <si>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</si>
  <si>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</si>
  <si>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</si>
  <si>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</si>
  <si>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</si>
  <si>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</si>
  <si>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</si>
  <si>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</si>
  <si>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</si>
  <si>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</si>
  <si>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</si>
  <si>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</si>
  <si>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</si>
  <si>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</si>
  <si>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</si>
  <si>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</si>
  <si>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</si>
  <si>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</si>
  <si>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</si>
  <si>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</si>
  <si>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</si>
  <si>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</si>
  <si>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</si>
  <si>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</si>
  <si>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</si>
  <si>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</si>
  <si>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</si>
  <si>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</si>
  <si>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</si>
  <si>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</si>
  <si>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</si>
  <si>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</si>
  <si>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</si>
  <si>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</si>
  <si>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</si>
  <si>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</si>
  <si>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</si>
  <si>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</si>
  <si>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</si>
  <si>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</si>
  <si>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</si>
  <si>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</si>
  <si>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</si>
  <si>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</si>
  <si>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</si>
  <si>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</si>
  <si>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</si>
  <si>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</si>
  <si>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</si>
  <si>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</si>
  <si>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</si>
  <si>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</si>
  <si>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</si>
  <si>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</si>
  <si>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</si>
  <si>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</si>
  <si>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</si>
  <si>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</si>
  <si>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</si>
  <si>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</si>
  <si>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</si>
  <si>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</si>
  <si>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</si>
  <si>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</si>
  <si>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</si>
  <si>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</si>
  <si>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</si>
  <si>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</si>
  <si>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</si>
  <si>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</si>
  <si>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</si>
  <si>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</si>
  <si>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</si>
  <si>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</si>
  <si>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</si>
  <si>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</si>
  <si>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</si>
  <si>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</si>
  <si>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</si>
  <si>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</si>
  <si>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</si>
  <si>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</si>
  <si>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</si>
  <si>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</si>
  <si>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</si>
  <si>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</si>
  <si>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</si>
  <si>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</si>
  <si>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</si>
  <si>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</si>
  <si>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</si>
  <si>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</si>
  <si>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</si>
  <si>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</si>
  <si>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</si>
  <si>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</si>
  <si>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</si>
  <si>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</si>
  <si>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</si>
  <si>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</si>
  <si>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</si>
  <si>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</si>
  <si>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</si>
  <si>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</si>
  <si>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</si>
  <si>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</si>
  <si>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</si>
  <si>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</si>
  <si>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</si>
  <si>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</si>
  <si>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</si>
  <si>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</si>
  <si>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</si>
  <si>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</si>
  <si>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</si>
  <si>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</si>
  <si>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</si>
  <si>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</si>
  <si>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</si>
  <si>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</si>
  <si>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</si>
  <si>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</si>
  <si>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</si>
  <si>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</si>
  <si>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</si>
  <si>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</si>
  <si>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</si>
  <si>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</si>
  <si>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</si>
  <si>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</si>
  <si>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</si>
  <si>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</si>
  <si>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</si>
  <si>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</si>
  <si>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</si>
  <si>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</si>
  <si>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</si>
  <si>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</si>
  <si>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</si>
  <si>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</si>
  <si>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</si>
  <si>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</si>
  <si>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</si>
  <si>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</si>
  <si>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</si>
  <si>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</si>
  <si>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</si>
  <si>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</si>
  <si>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</si>
  <si>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</si>
  <si>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</si>
  <si>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</si>
  <si>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</si>
  <si>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</si>
  <si>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</si>
  <si>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</si>
  <si>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</si>
  <si>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</si>
  <si>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</si>
  <si>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</si>
  <si>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</si>
  <si>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</si>
  <si>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</si>
  <si>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</si>
  <si>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</si>
  <si>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</si>
  <si>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</si>
  <si>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</si>
  <si>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</si>
  <si>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</si>
  <si>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</si>
  <si>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</si>
  <si>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</si>
  <si>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</si>
  <si>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</si>
  <si>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</si>
  <si>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</si>
  <si>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</si>
  <si>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</si>
  <si>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</si>
  <si>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</si>
  <si>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</si>
  <si>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</si>
  <si>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</si>
  <si>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</si>
  <si>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</si>
  <si>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</si>
  <si>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</si>
  <si>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</si>
  <si>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</si>
  <si>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</si>
  <si>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</si>
  <si>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</si>
  <si>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</si>
  <si>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</si>
  <si>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</si>
  <si>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</si>
  <si>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</si>
  <si>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</si>
  <si>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</si>
  <si>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</si>
  <si>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</si>
  <si>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</si>
  <si>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</si>
  <si>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</si>
  <si>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</si>
  <si>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</si>
  <si>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</si>
  <si>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</si>
  <si>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</si>
  <si>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</si>
  <si>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</si>
  <si>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</si>
  <si>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</si>
  <si>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</si>
  <si>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</si>
  <si>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</si>
  <si>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</si>
  <si>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</si>
  <si>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</si>
  <si>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</si>
  <si>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</si>
  <si>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</si>
  <si>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</si>
  <si>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</si>
  <si>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</si>
  <si>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</si>
  <si>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</si>
  <si>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</si>
  <si>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</si>
  <si>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</si>
  <si>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</si>
  <si>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</si>
  <si>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</si>
  <si>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</si>
  <si>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</si>
  <si>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</si>
  <si>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</si>
  <si>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</si>
  <si>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</si>
  <si>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</si>
  <si>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</si>
  <si>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</si>
  <si>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</si>
  <si>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</si>
  <si>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</si>
  <si>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</si>
  <si>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</si>
  <si>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</si>
  <si>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</si>
  <si>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</si>
  <si>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</si>
  <si>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</si>
  <si>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</si>
  <si>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</si>
  <si>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</si>
  <si>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</si>
  <si>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</si>
  <si>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</si>
  <si>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</si>
  <si>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</si>
  <si>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</si>
  <si>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</si>
  <si>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</si>
  <si>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</si>
  <si>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</si>
  <si>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</si>
  <si>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</si>
  <si>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</si>
  <si>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</si>
  <si>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</si>
  <si>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</si>
  <si>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</si>
  <si>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</si>
  <si>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</si>
  <si>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</si>
  <si>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</si>
  <si>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</si>
  <si>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</si>
  <si>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</si>
  <si>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</si>
  <si>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</si>
  <si>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</si>
  <si>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</si>
  <si>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</si>
  <si>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</si>
  <si>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</si>
  <si>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</si>
  <si>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</si>
  <si>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</si>
  <si>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</si>
  <si>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</si>
  <si>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</si>
  <si>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</si>
  <si>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</si>
  <si>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</si>
  <si>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</si>
  <si>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</si>
  <si>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</si>
  <si>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</si>
  <si>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</si>
  <si>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</si>
  <si>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</si>
  <si>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</si>
  <si>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</si>
  <si>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</si>
  <si>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</si>
  <si>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</si>
  <si>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</si>
  <si>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</si>
  <si>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</si>
  <si>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</si>
  <si>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</si>
  <si>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</si>
  <si>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</si>
  <si>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</si>
  <si>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</si>
  <si>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</si>
  <si>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</si>
  <si>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</si>
  <si>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</si>
  <si>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</si>
  <si>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</si>
  <si>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</si>
  <si>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</si>
  <si>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</si>
  <si>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</si>
  <si>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</si>
  <si>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</si>
  <si>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</si>
  <si>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</si>
  <si>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</si>
  <si>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</si>
  <si>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</si>
  <si>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</si>
  <si>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</si>
  <si>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</si>
  <si>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</si>
  <si>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</si>
  <si>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</si>
  <si>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</si>
  <si>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</si>
  <si>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</si>
  <si>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</si>
  <si>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</si>
  <si>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</si>
  <si>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</si>
  <si>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</si>
  <si>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</si>
  <si>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</si>
  <si>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</si>
  <si>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</si>
  <si>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</si>
  <si>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</si>
  <si>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</si>
  <si>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</si>
  <si>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</si>
  <si>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</si>
  <si>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</si>
  <si>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</si>
  <si>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</si>
  <si>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</si>
  <si>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</si>
  <si>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</si>
  <si>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</si>
  <si>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</si>
  <si>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</si>
  <si>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</si>
  <si>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</si>
  <si>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</si>
  <si>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</si>
  <si>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</si>
  <si>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</si>
  <si>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</si>
  <si>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</si>
  <si>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</si>
  <si>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</si>
  <si>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</si>
  <si>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</si>
  <si>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</si>
  <si>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</si>
  <si>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</si>
  <si>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</si>
  <si>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</si>
  <si>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</si>
  <si>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</si>
  <si>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</si>
  <si>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</si>
  <si>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</si>
  <si>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</si>
  <si>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</si>
  <si>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</si>
  <si>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</si>
  <si>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</si>
  <si>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</si>
  <si>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</si>
  <si>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</si>
  <si>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</si>
  <si>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</si>
  <si>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</si>
  <si>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</si>
  <si>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</si>
  <si>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</si>
  <si>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</si>
  <si>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</si>
  <si>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</si>
  <si>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</si>
  <si>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</si>
  <si>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</si>
  <si>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</si>
  <si>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</si>
  <si>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</si>
  <si>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</si>
  <si>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</si>
  <si>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</si>
  <si>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</si>
  <si>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</si>
  <si>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</si>
  <si>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</si>
  <si>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</si>
  <si>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</si>
  <si>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</si>
  <si>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</si>
  <si>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</si>
  <si>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</si>
  <si>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</si>
  <si>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</si>
  <si>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</si>
  <si>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</si>
  <si>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</si>
  <si>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</si>
  <si>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</si>
  <si>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</si>
  <si>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</si>
  <si>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</si>
  <si>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</si>
  <si>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</si>
  <si>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</si>
  <si>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</si>
  <si>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</si>
  <si>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</si>
  <si>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</si>
  <si>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</si>
  <si>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</si>
  <si>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</si>
  <si>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</si>
  <si>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</si>
  <si>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</si>
  <si>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</si>
  <si>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</si>
  <si>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</si>
  <si>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</si>
  <si>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</si>
  <si>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</si>
  <si>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</si>
  <si>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</si>
  <si>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</si>
  <si>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</si>
  <si>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</si>
  <si>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</si>
  <si>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</si>
  <si>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</si>
  <si>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</si>
  <si>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</si>
  <si>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</si>
  <si>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</si>
  <si>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</si>
  <si>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</si>
  <si>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</si>
  <si>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</si>
  <si>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</si>
  <si>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</si>
  <si>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</si>
  <si>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</si>
  <si>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</si>
  <si>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</si>
  <si>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</si>
  <si>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</si>
  <si>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</si>
  <si>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</si>
  <si>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</si>
  <si>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</si>
  <si>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</si>
  <si>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</si>
  <si>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</si>
  <si>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</si>
  <si>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</si>
  <si>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</si>
  <si>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</si>
  <si>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</si>
  <si>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</si>
  <si>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</si>
  <si>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</si>
  <si>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</si>
  <si>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</si>
  <si>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</si>
  <si>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</si>
  <si>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</si>
  <si>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</si>
  <si>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</si>
  <si>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</si>
  <si>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</si>
  <si>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</si>
  <si>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</si>
  <si>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</si>
  <si>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</si>
  <si>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</si>
  <si>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</si>
  <si>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</si>
  <si>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</si>
  <si>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</si>
  <si>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</si>
  <si>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</si>
  <si>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</si>
  <si>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</si>
  <si>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</si>
  <si>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</si>
  <si>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</si>
  <si>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</si>
  <si>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</si>
  <si>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</si>
  <si>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</si>
  <si>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</si>
  <si>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</si>
  <si>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</si>
  <si>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</si>
  <si>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</si>
  <si>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</si>
  <si>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</si>
  <si>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</si>
  <si>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</si>
  <si>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</si>
  <si>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</si>
  <si>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</si>
  <si>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</si>
  <si>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</si>
  <si>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</si>
  <si>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</si>
  <si>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</si>
  <si>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</si>
  <si>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</si>
  <si>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</si>
  <si>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</si>
  <si>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</si>
  <si>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</si>
  <si>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</si>
  <si>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</si>
  <si>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</si>
  <si>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</si>
  <si>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</si>
  <si>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</si>
  <si>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</si>
  <si>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</si>
  <si>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</si>
  <si>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</si>
  <si>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</si>
  <si>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</si>
  <si>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</si>
  <si>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</si>
  <si>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</si>
  <si>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</si>
  <si>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</si>
  <si>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</si>
  <si>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</si>
  <si>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</si>
  <si>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</si>
  <si>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</si>
  <si>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</si>
  <si>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</si>
  <si>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</si>
  <si>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</si>
  <si>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</si>
  <si>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</si>
  <si>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</si>
  <si>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</si>
  <si>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</si>
  <si>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</si>
  <si>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</si>
  <si>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</si>
  <si>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</si>
  <si>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</si>
  <si>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</si>
  <si>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</si>
  <si>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</si>
  <si>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</si>
  <si>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</si>
  <si>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</si>
  <si>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</si>
  <si>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</si>
  <si>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</si>
  <si>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</si>
  <si>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</si>
  <si>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</si>
  <si>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</si>
  <si>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</si>
  <si>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</si>
  <si>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</si>
  <si>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</si>
  <si>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</si>
  <si>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</si>
  <si>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</si>
  <si>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</si>
  <si>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</si>
  <si>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</si>
  <si>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</si>
  <si>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</si>
  <si>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</si>
  <si>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</si>
  <si>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</si>
  <si>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</si>
  <si>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</si>
  <si>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</si>
  <si>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</si>
  <si>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</si>
  <si>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</si>
  <si>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</si>
  <si>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</si>
  <si>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</si>
  <si>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</si>
  <si>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</si>
  <si>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</si>
  <si>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</si>
  <si>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</si>
  <si>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</si>
  <si>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</si>
  <si>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</si>
  <si>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</si>
  <si>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</si>
  <si>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</si>
  <si>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</si>
  <si>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</si>
  <si>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</si>
  <si>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</si>
  <si>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</si>
  <si>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</si>
  <si>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</si>
  <si>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</si>
  <si>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</si>
  <si>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</si>
  <si>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</si>
  <si>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</si>
  <si>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</si>
  <si>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</si>
  <si>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</si>
  <si>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</si>
  <si>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</si>
  <si>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</si>
  <si>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</si>
  <si>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</si>
  <si>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</si>
  <si>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</si>
  <si>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</si>
  <si>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</si>
  <si>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</si>
  <si>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</si>
  <si>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</si>
  <si>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</si>
  <si>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</si>
  <si>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</si>
  <si>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</si>
  <si>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</si>
  <si>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</si>
  <si>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</si>
  <si>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</si>
  <si>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</si>
  <si>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</si>
  <si>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</si>
  <si>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</si>
  <si>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</si>
  <si>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</si>
  <si>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</si>
  <si>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</si>
  <si>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</si>
  <si>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</si>
  <si>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</si>
  <si>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</si>
  <si>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</si>
  <si>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</si>
  <si>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</si>
  <si>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</si>
  <si>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</si>
  <si>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</si>
  <si>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</si>
  <si>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</si>
  <si>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</si>
  <si>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</si>
  <si>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</si>
  <si>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</si>
  <si>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</si>
  <si>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</si>
  <si>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</si>
  <si>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</si>
  <si>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</si>
  <si>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</si>
  <si>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</si>
  <si>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</si>
  <si>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</si>
  <si>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</si>
  <si>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</si>
  <si>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</si>
  <si>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</si>
  <si>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</si>
  <si>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</si>
  <si>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</si>
  <si>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</si>
  <si>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</si>
  <si>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</si>
  <si>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</si>
  <si>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</si>
  <si>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</si>
  <si>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</si>
  <si>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</si>
  <si>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</si>
  <si>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</si>
  <si>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</si>
  <si>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</si>
  <si>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</si>
  <si>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</si>
  <si>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</si>
  <si>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</si>
  <si>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</si>
  <si>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</si>
  <si>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</si>
  <si>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</si>
  <si>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</si>
  <si>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</si>
  <si>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</si>
  <si>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</si>
  <si>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</si>
  <si>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</si>
  <si>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</si>
  <si>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</si>
  <si>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</si>
  <si>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</si>
  <si>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</si>
  <si>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</si>
  <si>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</si>
  <si>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</si>
  <si>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</si>
  <si>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</si>
  <si>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</si>
  <si>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</si>
  <si>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</si>
  <si>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</si>
  <si>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</si>
  <si>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</si>
  <si>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</si>
  <si>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</si>
  <si>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</si>
  <si>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</si>
  <si>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</si>
  <si>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</si>
  <si>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</si>
  <si>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</si>
  <si>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</si>
  <si>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</si>
  <si>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</si>
  <si>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</si>
  <si>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</si>
  <si>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</si>
  <si>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</si>
  <si>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</si>
  <si>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</si>
  <si>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</si>
  <si>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</si>
  <si>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</si>
  <si>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</si>
  <si>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</si>
  <si>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</si>
  <si>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</si>
  <si>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</si>
  <si>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</si>
  <si>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</si>
  <si>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</si>
  <si>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</si>
  <si>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</si>
  <si>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</si>
  <si>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</si>
  <si>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</si>
  <si>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</si>
  <si>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</si>
  <si>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</si>
  <si>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</si>
  <si>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</si>
  <si>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</si>
  <si>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</si>
  <si>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</si>
  <si>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</si>
  <si>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</si>
  <si>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</si>
  <si>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</si>
  <si>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</si>
  <si>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</si>
  <si>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</si>
  <si>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</si>
  <si>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</si>
  <si>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</si>
  <si>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</si>
  <si>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</si>
  <si>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</si>
  <si>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</si>
  <si>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</si>
  <si>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</si>
  <si>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</si>
  <si>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</si>
  <si>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</si>
  <si>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</si>
  <si>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</si>
  <si>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</si>
  <si>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</si>
  <si>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</si>
  <si>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</si>
  <si>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</si>
  <si>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</si>
  <si>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</si>
  <si>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</si>
  <si>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</si>
  <si>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</si>
  <si>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</si>
  <si>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</si>
  <si>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</si>
  <si>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</si>
  <si>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</si>
  <si>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</si>
  <si>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</si>
  <si>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</si>
  <si>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</si>
  <si>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</si>
  <si>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</si>
  <si>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</si>
  <si>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</si>
  <si>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</si>
  <si>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</si>
  <si>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</si>
  <si>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</si>
  <si>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</si>
  <si>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</si>
  <si>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</si>
  <si>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</si>
  <si>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</si>
  <si>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</si>
  <si>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</si>
  <si>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</si>
  <si>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</si>
  <si>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</si>
  <si>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</si>
  <si>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</si>
  <si>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</si>
  <si>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</si>
  <si>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</si>
  <si>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</si>
  <si>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</si>
  <si>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</si>
  <si>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</si>
  <si>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</si>
  <si>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</si>
  <si>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</si>
  <si>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</si>
  <si>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</si>
  <si>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</si>
  <si>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</si>
  <si>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</si>
  <si>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</si>
  <si>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</si>
  <si>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</si>
  <si>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</si>
  <si>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</si>
  <si>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</si>
  <si>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</si>
  <si>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</si>
  <si>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</si>
  <si>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</si>
  <si>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</si>
  <si>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</si>
  <si>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</si>
  <si>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</si>
  <si>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</si>
  <si>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</si>
  <si>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</si>
  <si>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</si>
  <si>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</si>
  <si>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</si>
  <si>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</si>
  <si>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</si>
  <si>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</si>
  <si>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</si>
  <si>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</si>
  <si>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</si>
  <si>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</si>
  <si>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</si>
  <si>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</si>
  <si>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</si>
  <si>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</si>
  <si>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</si>
  <si>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</si>
  <si>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</si>
  <si>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</si>
  <si>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</si>
  <si>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</si>
  <si>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</si>
  <si>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</si>
  <si>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</si>
  <si>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</si>
  <si>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</si>
  <si>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</si>
  <si>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</si>
  <si>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</si>
  <si>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</si>
  <si>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</si>
  <si>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</si>
  <si>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</si>
  <si>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</si>
  <si>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</si>
  <si>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</si>
  <si>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</si>
  <si>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</si>
  <si>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</si>
  <si>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</si>
  <si>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</si>
  <si>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</si>
  <si>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</si>
  <si>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</si>
  <si>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</si>
  <si>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</si>
  <si>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</si>
  <si>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</si>
  <si>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</si>
  <si>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</si>
  <si>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</si>
  <si>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</si>
  <si>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</si>
  <si>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</si>
  <si>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</si>
  <si>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</si>
  <si>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</si>
  <si>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</si>
  <si>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</si>
  <si>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</si>
  <si>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</si>
  <si>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</si>
  <si>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</si>
  <si>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</si>
  <si>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</si>
  <si>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</si>
  <si>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</si>
  <si>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</si>
  <si>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</si>
  <si>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</si>
  <si>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</si>
  <si>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</si>
  <si>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</si>
  <si>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</si>
  <si>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</si>
  <si>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</si>
  <si>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</si>
  <si>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</si>
  <si>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</si>
  <si>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</si>
  <si>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</si>
  <si>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</si>
  <si>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</si>
  <si>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</si>
  <si>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</si>
  <si>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</si>
  <si>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</si>
  <si>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</si>
  <si>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</si>
  <si>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</si>
  <si>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</si>
  <si>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</si>
  <si>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</si>
  <si>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</si>
  <si>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</si>
  <si>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</si>
  <si>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</si>
  <si>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</si>
  <si>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</si>
  <si>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</si>
  <si>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</si>
  <si>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</si>
  <si>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</si>
  <si>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</si>
  <si>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</si>
  <si>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</si>
  <si>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</si>
  <si>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</si>
  <si>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</si>
  <si>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</si>
  <si>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</si>
  <si>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</si>
  <si>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</si>
  <si>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</si>
  <si>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</si>
  <si>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</si>
  <si>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</si>
  <si>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</si>
  <si>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</si>
  <si>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</si>
  <si>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</si>
  <si>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</si>
  <si>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</si>
  <si>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</si>
  <si>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</si>
  <si>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</si>
  <si>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</si>
  <si>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</si>
  <si>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</si>
  <si>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</si>
  <si>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</si>
  <si>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</si>
  <si>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</si>
  <si>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</si>
  <si>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</si>
  <si>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</si>
  <si>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</si>
  <si>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</si>
  <si>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</si>
  <si>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</si>
  <si>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</si>
  <si>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</si>
  <si>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</si>
  <si>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</si>
  <si>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</si>
  <si>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</si>
  <si>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</si>
  <si>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</si>
  <si>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</si>
  <si>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</si>
  <si>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</si>
  <si>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</si>
  <si>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</si>
  <si>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</si>
  <si>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</si>
  <si>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</si>
  <si>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</si>
  <si>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</si>
  <si>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</si>
  <si>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</si>
  <si>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</si>
  <si>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</si>
  <si>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</si>
  <si>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</si>
  <si>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</si>
  <si>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</si>
  <si>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</si>
  <si>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</si>
  <si>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</si>
  <si>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</si>
  <si>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</si>
  <si>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</si>
  <si>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</si>
  <si>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</si>
  <si>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</si>
  <si>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</si>
  <si>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</si>
  <si>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</si>
  <si>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</si>
  <si>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</si>
  <si>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</si>
  <si>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</si>
  <si>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</si>
  <si>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</si>
  <si>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</si>
  <si>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</si>
  <si>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</si>
  <si>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</si>
  <si>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</si>
  <si>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</si>
  <si>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</si>
  <si>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</si>
  <si>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</si>
  <si>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</si>
  <si>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</si>
  <si>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</si>
  <si>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</si>
  <si>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</si>
  <si>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</si>
  <si>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</si>
  <si>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</si>
  <si>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</si>
  <si>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</si>
  <si>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</si>
  <si>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</si>
  <si>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</si>
  <si>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</si>
  <si>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</si>
  <si>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</si>
  <si>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</si>
  <si>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</si>
  <si>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</si>
  <si>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</si>
  <si>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</si>
  <si>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</si>
  <si>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</si>
  <si>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</si>
  <si>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</si>
  <si>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</si>
  <si>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</si>
  <si>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</si>
  <si>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</si>
  <si>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</si>
  <si>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</si>
  <si>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</si>
  <si>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</si>
  <si>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</si>
  <si>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</si>
  <si>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</si>
  <si>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</si>
  <si>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</si>
  <si>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</si>
  <si>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</si>
  <si>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</si>
  <si>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</si>
  <si>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</si>
  <si>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</si>
  <si>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</si>
  <si>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</si>
  <si>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</si>
  <si>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</si>
  <si>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</si>
  <si>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</si>
  <si>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</si>
  <si>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</si>
  <si>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</si>
  <si>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</si>
  <si>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</si>
  <si>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</si>
  <si>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</si>
  <si>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</si>
  <si>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</si>
  <si>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</si>
  <si>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</si>
  <si>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</si>
  <si>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</si>
  <si>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</si>
  <si>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</si>
  <si>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</si>
  <si>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</si>
  <si>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</si>
  <si>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</si>
  <si>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</si>
  <si>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</si>
  <si>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</si>
  <si>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</si>
  <si>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</si>
  <si>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</si>
  <si>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</si>
  <si>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</si>
  <si>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</si>
  <si>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</si>
  <si>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</si>
  <si>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</si>
  <si>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</si>
  <si>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</si>
  <si>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</si>
  <si>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</si>
  <si>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</si>
  <si>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</si>
  <si>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</si>
  <si>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</si>
  <si>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</si>
  <si>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</si>
  <si>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</si>
  <si>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</si>
  <si>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</si>
  <si>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</si>
  <si>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</si>
  <si>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</si>
  <si>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</si>
  <si>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</si>
  <si>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</si>
  <si>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</si>
  <si>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</si>
  <si>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</si>
  <si>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</si>
  <si>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</si>
  <si>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</si>
  <si>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</si>
  <si>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</si>
  <si>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</si>
  <si>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</si>
  <si>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</si>
  <si>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</si>
  <si>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</si>
  <si>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</si>
  <si>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</si>
  <si>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</si>
  <si>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</si>
  <si>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</si>
  <si>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</si>
  <si>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</si>
  <si>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</si>
  <si>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</si>
  <si>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</si>
  <si>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</si>
  <si>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</si>
  <si>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</si>
  <si>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</si>
  <si>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</si>
  <si>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</si>
  <si>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</si>
  <si>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</si>
  <si>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</si>
  <si>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</si>
  <si>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</si>
  <si>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</si>
  <si>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</si>
  <si>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</si>
  <si>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</si>
  <si>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</si>
  <si>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</si>
  <si>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</si>
  <si>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</si>
  <si>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</si>
  <si>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</si>
  <si>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</si>
  <si>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</si>
  <si>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</si>
  <si>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</si>
  <si>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</si>
  <si>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</si>
  <si>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</si>
  <si>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</si>
  <si>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</si>
  <si>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</si>
  <si>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</si>
  <si>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</si>
  <si>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</si>
  <si>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</si>
  <si>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</si>
  <si>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</si>
  <si>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</si>
  <si>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</si>
  <si>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</si>
  <si>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</si>
  <si>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</si>
  <si>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</si>
  <si>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</si>
  <si>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</si>
  <si>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</si>
  <si>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</si>
  <si>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</si>
  <si>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</si>
  <si>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</si>
  <si>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</si>
  <si>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</si>
  <si>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</si>
  <si>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</si>
  <si>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</si>
  <si>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</si>
  <si>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</si>
  <si>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</si>
  <si>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</si>
  <si>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</si>
  <si>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</si>
  <si>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</si>
  <si>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</si>
  <si>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</si>
  <si>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</si>
  <si>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</si>
  <si>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</si>
  <si>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</si>
  <si>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</si>
  <si>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</si>
  <si>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</si>
  <si>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</si>
  <si>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</si>
  <si>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</si>
  <si>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</si>
  <si>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</si>
  <si>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</si>
  <si>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</si>
  <si>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</si>
  <si>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</si>
  <si>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</si>
  <si>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</si>
  <si>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</si>
  <si>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</si>
  <si>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</si>
  <si>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</si>
  <si>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</si>
  <si>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</si>
  <si>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</si>
  <si>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</si>
  <si>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</si>
  <si>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</si>
  <si>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</si>
  <si>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</si>
  <si>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</si>
  <si>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</si>
  <si>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</si>
  <si>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</si>
  <si>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</si>
  <si>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</si>
  <si>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</si>
  <si>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</si>
  <si>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</si>
  <si>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</si>
  <si>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</si>
  <si>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</si>
  <si>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</si>
  <si>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</si>
  <si>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</si>
  <si>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</si>
  <si>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</si>
  <si>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</si>
  <si>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</si>
  <si>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</si>
  <si>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</si>
  <si>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</si>
  <si>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</si>
  <si>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</si>
  <si>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</si>
  <si>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</si>
  <si>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</si>
  <si>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</si>
  <si>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</si>
  <si>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</si>
  <si>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</si>
  <si>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</si>
  <si>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</si>
  <si>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</si>
  <si>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</si>
  <si>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</si>
  <si>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</si>
  <si>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</si>
  <si>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</si>
  <si>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</si>
  <si>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</si>
  <si>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</si>
  <si>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</si>
  <si>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</si>
  <si>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</si>
  <si>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</si>
  <si>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</si>
  <si>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</si>
  <si>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</si>
  <si>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</si>
  <si>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</si>
  <si>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</si>
  <si>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</si>
  <si>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</si>
  <si>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</si>
  <si>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</si>
  <si>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</si>
  <si>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</si>
  <si>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</si>
  <si>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</si>
  <si>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</si>
  <si>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</si>
  <si>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</si>
  <si>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</si>
  <si>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</si>
  <si>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</si>
  <si>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</si>
  <si>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</si>
  <si>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</si>
  <si>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</si>
  <si>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</si>
  <si>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</si>
  <si>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</si>
  <si>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</si>
  <si>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</si>
  <si>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</si>
  <si>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</si>
  <si>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</si>
  <si>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</si>
  <si>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</si>
  <si>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</si>
  <si>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</si>
  <si>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</si>
  <si>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</si>
  <si>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</si>
  <si>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</si>
  <si>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</si>
  <si>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</si>
  <si>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</si>
  <si>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</si>
  <si>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</si>
  <si>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</si>
  <si>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</si>
  <si>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</si>
  <si>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</si>
  <si>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</si>
  <si>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</si>
  <si>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</si>
  <si>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</si>
  <si>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</si>
  <si>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</si>
  <si>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</si>
  <si>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</si>
  <si>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</si>
  <si>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</si>
  <si>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</si>
  <si>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</si>
  <si>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</si>
  <si>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</si>
  <si>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</si>
  <si>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</si>
  <si>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</si>
  <si>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</si>
  <si>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</si>
  <si>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</si>
  <si>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</si>
  <si>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</si>
  <si>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</si>
  <si>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</si>
  <si>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</si>
  <si>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</si>
  <si>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</si>
  <si>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</si>
  <si>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</si>
  <si>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</si>
  <si>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</si>
  <si>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</si>
  <si>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</si>
  <si>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</si>
  <si>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</si>
  <si>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</si>
  <si>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</si>
  <si>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</si>
  <si>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</si>
  <si>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</si>
  <si>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</si>
  <si>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</si>
  <si>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</si>
  <si>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</si>
  <si>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</si>
  <si>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</si>
  <si>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</si>
  <si>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</si>
  <si>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</si>
  <si>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</si>
  <si>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</si>
  <si>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</si>
  <si>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</si>
  <si>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</si>
  <si>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</si>
  <si>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</si>
  <si>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</si>
  <si>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</si>
  <si>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</si>
  <si>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</si>
  <si>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</si>
  <si>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</si>
  <si>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</si>
  <si>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</si>
  <si>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</si>
  <si>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</si>
  <si>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</si>
  <si>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</si>
  <si>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</si>
  <si>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</si>
  <si>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</si>
  <si>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</si>
  <si>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</si>
  <si>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</si>
  <si>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</si>
  <si>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</si>
  <si>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</si>
  <si>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</si>
  <si>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</si>
  <si>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</si>
  <si>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</si>
  <si>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</si>
  <si>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</si>
  <si>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</si>
  <si>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</si>
  <si>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</si>
  <si>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</si>
  <si>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</si>
  <si>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</si>
  <si>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</si>
  <si>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</si>
  <si>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</si>
  <si>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</si>
  <si>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</si>
  <si>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</si>
  <si>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</si>
  <si>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</si>
  <si>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</si>
  <si>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</si>
  <si>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</si>
  <si>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</si>
  <si>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</si>
  <si>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</si>
  <si>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</si>
  <si>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</si>
  <si>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</si>
  <si>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</si>
  <si>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</si>
  <si>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</si>
  <si>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</si>
  <si>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</si>
  <si>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</si>
  <si>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</si>
  <si>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</si>
  <si>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</si>
  <si>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</si>
  <si>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</si>
  <si>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</si>
  <si>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</si>
  <si>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</si>
  <si>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</si>
  <si>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</si>
  <si>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</si>
  <si>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</si>
  <si>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</si>
  <si>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</si>
  <si>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</si>
  <si>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</si>
  <si>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</si>
  <si>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</si>
  <si>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</si>
  <si>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</si>
  <si>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</si>
  <si>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</si>
  <si>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</si>
  <si>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</si>
  <si>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</si>
  <si>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</si>
  <si>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</si>
  <si>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</si>
  <si>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</si>
  <si>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</si>
  <si>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</si>
  <si>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</si>
  <si>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</si>
  <si>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</si>
  <si>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</si>
  <si>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</si>
  <si>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</si>
  <si>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</si>
  <si>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</si>
  <si>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</si>
  <si>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</si>
  <si>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</si>
  <si>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</si>
  <si>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</si>
  <si>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</si>
  <si>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</si>
  <si>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</si>
  <si>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</si>
  <si>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</si>
  <si>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</si>
  <si>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</si>
  <si>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</si>
  <si>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</si>
  <si>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</si>
  <si>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</si>
  <si>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</si>
  <si>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</si>
  <si>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</si>
  <si>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</si>
  <si>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</si>
  <si>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</si>
  <si>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</si>
  <si>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</si>
  <si>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</si>
  <si>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</si>
  <si>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</si>
  <si>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</si>
  <si>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</si>
  <si>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</si>
  <si>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</si>
  <si>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</si>
  <si>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</si>
  <si>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</si>
  <si>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</si>
  <si>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</si>
  <si>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</si>
  <si>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</si>
  <si>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</si>
  <si>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</si>
  <si>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</si>
  <si>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</si>
  <si>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</si>
  <si>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</si>
  <si>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</si>
  <si>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</si>
  <si>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</si>
  <si>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</si>
  <si>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</si>
  <si>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</si>
  <si>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</si>
  <si>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</si>
  <si>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</si>
  <si>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</si>
  <si>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</si>
  <si>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</si>
  <si>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</si>
  <si>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</si>
  <si>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</si>
  <si>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</si>
  <si>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</si>
  <si>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</si>
  <si>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</si>
  <si>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</si>
  <si>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</si>
  <si>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</si>
  <si>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</si>
  <si>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</si>
  <si>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</si>
  <si>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</si>
  <si>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</si>
  <si>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</si>
  <si>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</si>
  <si>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</si>
  <si>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</si>
  <si>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</si>
  <si>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</si>
  <si>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</si>
  <si>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</si>
  <si>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</si>
  <si>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</si>
  <si>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</si>
  <si>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</si>
  <si>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</si>
  <si>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</si>
  <si>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</si>
  <si>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</si>
  <si>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</si>
  <si>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</si>
  <si>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</si>
  <si>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</si>
  <si>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</si>
  <si>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</si>
  <si>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</si>
  <si>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</si>
  <si>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</si>
  <si>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</si>
  <si>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</si>
  <si>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</si>
  <si>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</si>
  <si>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</si>
  <si>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</si>
  <si>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</si>
  <si>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</si>
  <si>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</si>
  <si>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</si>
  <si>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</si>
  <si>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</si>
  <si>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</si>
  <si>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</si>
  <si>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</si>
  <si>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</si>
  <si>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</si>
  <si>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</si>
  <si>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</si>
  <si>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</si>
  <si>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</si>
  <si>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</si>
  <si>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</si>
  <si>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</si>
  <si>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</si>
  <si>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</si>
  <si>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</si>
  <si>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</si>
  <si>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</si>
  <si>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</si>
  <si>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</si>
  <si>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</si>
  <si>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</si>
  <si>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</si>
  <si>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</si>
  <si>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</si>
  <si>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</si>
  <si>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</si>
  <si>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</si>
  <si>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</si>
  <si>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</si>
  <si>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</si>
  <si>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</si>
  <si>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</si>
  <si>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</si>
  <si>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</si>
  <si>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</si>
  <si>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</si>
  <si>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</si>
  <si>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</si>
  <si>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</si>
  <si>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</si>
  <si>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</si>
  <si>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</si>
  <si>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</si>
  <si>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</si>
  <si>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</si>
  <si>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</si>
  <si>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</si>
  <si>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</si>
  <si>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</si>
  <si>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</si>
  <si>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</si>
  <si>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</si>
  <si>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</si>
  <si>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</si>
  <si>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</si>
  <si>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</si>
  <si>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</si>
  <si>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</si>
  <si>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</si>
  <si>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</si>
  <si>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</si>
  <si>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</si>
  <si>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</si>
  <si>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</si>
  <si>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</si>
  <si>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</si>
  <si>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</si>
  <si>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</si>
  <si>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</si>
  <si>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</si>
  <si>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</si>
  <si>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</si>
  <si>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</si>
  <si>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</si>
  <si>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</si>
  <si>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</si>
  <si>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</si>
  <si>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</si>
  <si>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</si>
  <si>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</si>
  <si>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</si>
  <si>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</si>
  <si>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</si>
  <si>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</si>
  <si>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</si>
  <si>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</si>
  <si>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</si>
  <si>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</si>
  <si>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</si>
  <si>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</si>
  <si>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</si>
  <si>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</si>
  <si>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</si>
  <si>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</si>
  <si>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</si>
  <si>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</si>
  <si>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</si>
  <si>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</si>
  <si>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</si>
  <si>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</si>
  <si>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</si>
  <si>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</si>
  <si>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</si>
  <si>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</si>
  <si>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</si>
  <si>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</si>
  <si>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</si>
  <si>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</si>
  <si>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</si>
  <si>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</si>
  <si>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</si>
  <si>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</si>
  <si>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</si>
  <si>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</si>
  <si>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</si>
  <si>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</si>
  <si>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</si>
  <si>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</si>
  <si>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</si>
  <si>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</si>
  <si>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</si>
  <si>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</si>
  <si>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</si>
  <si>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</si>
  <si>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</si>
  <si>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</si>
  <si>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</si>
  <si>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</si>
  <si>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</si>
  <si>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</si>
  <si>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</si>
  <si>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</si>
  <si>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</si>
  <si>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</si>
  <si>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</si>
  <si>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</si>
  <si>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</si>
  <si>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</si>
  <si>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</si>
  <si>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</si>
  <si>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</si>
  <si>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</si>
  <si>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</si>
  <si>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</si>
  <si>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</si>
  <si>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</si>
  <si>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</si>
  <si>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</si>
  <si>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</si>
  <si>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</si>
  <si>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</si>
  <si>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</si>
  <si>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</si>
  <si>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</si>
  <si>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</si>
  <si>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</si>
  <si>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</si>
  <si>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</si>
  <si>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</si>
  <si>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</si>
  <si>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</si>
  <si>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</si>
  <si>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</si>
  <si>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</si>
  <si>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</si>
  <si>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</si>
  <si>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</si>
  <si>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</si>
  <si>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</si>
  <si>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</si>
  <si>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</si>
  <si>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</si>
  <si>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</si>
  <si>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</si>
  <si>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</si>
  <si>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</si>
  <si>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</si>
  <si>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</si>
  <si>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</si>
  <si>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</si>
  <si>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</si>
  <si>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</si>
  <si>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</si>
  <si>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</si>
  <si>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</si>
  <si>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</si>
  <si>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</si>
  <si>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</si>
  <si>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</si>
  <si>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</si>
  <si>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</si>
  <si>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</si>
  <si>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</si>
  <si>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</si>
  <si>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</si>
  <si>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</si>
  <si>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</si>
  <si>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</si>
  <si>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</si>
  <si>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</si>
  <si>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</si>
  <si>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</si>
  <si>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</si>
  <si>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</si>
  <si>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</si>
  <si>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</si>
  <si>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</si>
  <si>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</si>
  <si>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</si>
  <si>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</si>
  <si>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</si>
  <si>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</si>
  <si>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</si>
  <si>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</si>
  <si>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</si>
  <si>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</si>
  <si>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</si>
  <si>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</si>
  <si>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</si>
  <si>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</si>
  <si>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</si>
  <si>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</si>
  <si>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</si>
  <si>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</si>
  <si>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</si>
  <si>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</si>
  <si>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</si>
  <si>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</si>
  <si>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</si>
  <si>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</si>
  <si>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</si>
  <si>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</si>
  <si>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</si>
  <si>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</si>
  <si>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</si>
  <si>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</si>
  <si>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</si>
  <si>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</si>
  <si>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</si>
  <si>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</si>
  <si>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</si>
  <si>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</si>
  <si>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</si>
  <si>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</si>
  <si>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</si>
  <si>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</si>
  <si>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</si>
  <si>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</si>
  <si>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</si>
  <si>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</si>
  <si>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</si>
  <si>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</si>
  <si>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</si>
  <si>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</si>
  <si>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</si>
  <si>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</si>
  <si>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</si>
  <si>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</si>
  <si>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</si>
  <si>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</si>
  <si>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</si>
  <si>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</si>
  <si>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</si>
  <si>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</si>
  <si>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</si>
  <si>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</si>
  <si>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</si>
  <si>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</si>
  <si>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</si>
  <si>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</si>
  <si>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</si>
  <si>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</si>
  <si>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</si>
  <si>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</si>
  <si>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</si>
  <si>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</si>
  <si>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</si>
  <si>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</si>
  <si>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</si>
  <si>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</si>
  <si>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</si>
  <si>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</si>
  <si>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</si>
  <si>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</si>
  <si>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</si>
  <si>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</si>
  <si>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</si>
  <si>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</si>
  <si>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</si>
  <si>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</si>
  <si>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</si>
  <si>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</si>
  <si>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</si>
  <si>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</si>
  <si>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</si>
  <si>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</si>
  <si>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</si>
  <si>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</si>
  <si>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</si>
  <si>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</si>
  <si>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</si>
  <si>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</si>
  <si>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</si>
  <si>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</si>
  <si>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</si>
  <si>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</si>
  <si>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</si>
  <si>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</si>
  <si>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</si>
  <si>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</si>
  <si>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</si>
  <si>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</si>
  <si>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</si>
  <si>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</si>
  <si>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</si>
  <si>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</si>
  <si>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</si>
  <si>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</si>
  <si>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</si>
  <si>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</si>
  <si>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</si>
  <si>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</si>
  <si>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</si>
  <si>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</si>
  <si>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</si>
  <si>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</si>
  <si>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</si>
  <si>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</si>
  <si>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</si>
  <si>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</si>
  <si>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</si>
  <si>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</si>
  <si>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</si>
  <si>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</si>
  <si>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</si>
  <si>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</si>
  <si>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</si>
  <si>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</si>
  <si>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</si>
  <si>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</si>
  <si>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</si>
  <si>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</si>
  <si>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</si>
  <si>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</si>
  <si>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</si>
  <si>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</si>
  <si>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</si>
  <si>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</si>
  <si>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</si>
  <si>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</si>
  <si>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</si>
  <si>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</si>
  <si>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</si>
  <si>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</si>
  <si>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</si>
  <si>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</si>
  <si>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</si>
  <si>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</si>
  <si>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</si>
  <si>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</si>
  <si>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</si>
  <si>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</si>
  <si>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</si>
  <si>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</si>
  <si>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</si>
  <si>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</si>
  <si>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</si>
  <si>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</si>
  <si>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</si>
  <si>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</si>
  <si>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</si>
  <si>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</si>
  <si>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</si>
  <si>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</si>
  <si>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</si>
  <si>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</si>
  <si>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</si>
  <si>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</si>
  <si>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</si>
  <si>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</si>
  <si>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</si>
  <si>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</si>
  <si>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</si>
  <si>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</si>
  <si>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</si>
  <si>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</si>
  <si>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</si>
  <si>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</si>
  <si>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</si>
  <si>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</si>
  <si>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</si>
  <si>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</si>
  <si>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</si>
  <si>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</si>
  <si>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</si>
  <si>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</si>
  <si>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</si>
  <si>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</si>
  <si>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</si>
  <si>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</si>
  <si>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</si>
  <si>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</si>
  <si>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</si>
  <si>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</si>
  <si>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</si>
  <si>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</si>
  <si>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</si>
  <si>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</si>
  <si>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</si>
  <si>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</si>
  <si>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</si>
  <si>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</si>
  <si>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</si>
  <si>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</si>
  <si>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</si>
  <si>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</si>
  <si>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</si>
  <si>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</si>
  <si>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</si>
  <si>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</si>
  <si>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</si>
  <si>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</si>
  <si>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</si>
  <si>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</si>
  <si>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</si>
  <si>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</si>
  <si>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</si>
  <si>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</si>
  <si>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</si>
  <si>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</si>
  <si>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</si>
  <si>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</si>
  <si>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</si>
  <si>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</si>
  <si>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</si>
  <si>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</si>
  <si>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</si>
  <si>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</si>
  <si>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</si>
  <si>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</si>
  <si>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</si>
  <si>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</si>
  <si>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</si>
  <si>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</si>
  <si>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</si>
  <si>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</si>
  <si>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</si>
  <si>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</si>
  <si>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</si>
  <si>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</si>
  <si>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</si>
  <si>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</si>
  <si>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</si>
  <si>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</si>
  <si>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</si>
  <si>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</si>
  <si>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</si>
  <si>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</si>
  <si>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</si>
  <si>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</si>
  <si>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</si>
  <si>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</si>
  <si>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</si>
  <si>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</si>
  <si>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</si>
  <si>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</si>
  <si>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</si>
  <si>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</si>
  <si>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</si>
  <si>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</si>
  <si>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</si>
  <si>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</si>
  <si>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</si>
  <si>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</si>
  <si>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</si>
  <si>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</si>
  <si>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</si>
  <si>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</si>
  <si>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</si>
  <si>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</si>
  <si>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</si>
  <si>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</si>
  <si>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</si>
  <si>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</si>
  <si>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</si>
  <si>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</si>
  <si>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</si>
  <si>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</si>
  <si>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</si>
  <si>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</si>
  <si>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</si>
  <si>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</si>
  <si>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</si>
  <si>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</si>
  <si>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</si>
  <si>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</si>
  <si>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</si>
  <si>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</si>
  <si>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</si>
  <si>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</si>
  <si>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</si>
  <si>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</si>
  <si>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</si>
  <si>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</si>
  <si>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</si>
  <si>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</si>
  <si>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</si>
  <si>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</si>
  <si>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</si>
  <si>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</si>
  <si>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</si>
  <si>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</si>
  <si>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</si>
  <si>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</si>
  <si>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</si>
  <si>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</si>
  <si>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</si>
  <si>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</si>
  <si>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</si>
  <si>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</si>
  <si>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</si>
  <si>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</si>
  <si>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</si>
  <si>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</si>
  <si>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</si>
  <si>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</si>
  <si>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</si>
  <si>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</si>
  <si>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</si>
  <si>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</si>
  <si>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</si>
  <si>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</si>
  <si>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</si>
  <si>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</si>
  <si>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</si>
  <si>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</si>
  <si>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</si>
  <si>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</si>
  <si>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</si>
  <si>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</si>
  <si>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</si>
  <si>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</si>
  <si>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</si>
  <si>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</si>
  <si>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</si>
  <si>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</si>
  <si>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</si>
  <si>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</si>
  <si>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</si>
  <si>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</si>
  <si>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</si>
  <si>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</si>
  <si>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</si>
  <si>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</si>
  <si>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</si>
  <si>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</si>
  <si>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</si>
  <si>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</si>
  <si>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</si>
  <si>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</si>
  <si>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</si>
  <si>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</si>
  <si>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</si>
  <si>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</si>
  <si>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</si>
  <si>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</si>
  <si>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</si>
  <si>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</si>
  <si>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</si>
  <si>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</si>
  <si>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</si>
  <si>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</si>
  <si>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</si>
  <si>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</si>
  <si>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</si>
  <si>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</si>
  <si>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</si>
  <si>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</si>
  <si>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</si>
  <si>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</si>
  <si>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</si>
  <si>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</si>
  <si>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</si>
  <si>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</si>
  <si>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</si>
  <si>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</si>
  <si>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</si>
  <si>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</si>
  <si>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</si>
  <si>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</si>
  <si>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</si>
  <si>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</si>
  <si>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</si>
  <si>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</si>
  <si>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</si>
  <si>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</si>
  <si>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</si>
  <si>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</si>
  <si>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</si>
  <si>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</si>
  <si>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</si>
  <si>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</si>
  <si>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</si>
  <si>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</si>
  <si>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</si>
  <si>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</si>
  <si>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</si>
  <si>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</si>
  <si>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</si>
  <si>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</si>
  <si>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</si>
  <si>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</si>
  <si>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</si>
  <si>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</si>
  <si>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</si>
  <si>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</si>
  <si>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</si>
  <si>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</si>
  <si>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</si>
  <si>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</si>
  <si>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</si>
  <si>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</si>
  <si>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</si>
  <si>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</si>
  <si>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</si>
  <si>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</si>
  <si>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</si>
  <si>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</si>
  <si>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</si>
  <si>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</si>
  <si>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</si>
  <si>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</si>
  <si>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</si>
  <si>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</si>
  <si>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</si>
  <si>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</si>
  <si>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</si>
  <si>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</si>
  <si>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</si>
  <si>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</si>
  <si>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</si>
  <si>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</si>
  <si>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</si>
  <si>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</si>
  <si>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</si>
  <si>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</si>
  <si>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</si>
  <si>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</si>
  <si>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</si>
  <si>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</si>
  <si>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</si>
  <si>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</si>
  <si>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</si>
  <si>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</si>
  <si>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</si>
  <si>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</si>
  <si>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</si>
  <si>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</si>
  <si>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</si>
  <si>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</si>
  <si>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</si>
  <si>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</si>
  <si>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</si>
  <si>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</si>
  <si>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</si>
  <si>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</si>
  <si>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</si>
  <si>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</si>
  <si>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</si>
  <si>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</si>
  <si>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</si>
  <si>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</si>
  <si>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</si>
  <si>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</si>
  <si>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</si>
  <si>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</si>
  <si>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</si>
  <si>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</si>
  <si>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</si>
  <si>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</si>
  <si>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</si>
  <si>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</si>
  <si>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</si>
  <si>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</si>
  <si>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</si>
  <si>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</si>
  <si>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</si>
  <si>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</si>
  <si>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</si>
  <si>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</si>
  <si>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</si>
  <si>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</si>
  <si>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</si>
  <si>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</si>
  <si>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</si>
  <si>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</si>
  <si>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</si>
  <si>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</si>
  <si>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</si>
  <si>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</si>
  <si>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</si>
  <si>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</si>
  <si>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</si>
  <si>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</si>
  <si>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</si>
  <si>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</si>
  <si>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</si>
  <si>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</si>
  <si>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</si>
  <si>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</si>
  <si>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</si>
  <si>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</si>
  <si>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</si>
  <si>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</si>
  <si>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</si>
  <si>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</si>
  <si>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</si>
  <si>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</si>
  <si>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</si>
  <si>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</si>
  <si>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</si>
  <si>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</si>
  <si>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</si>
  <si>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</si>
  <si>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</si>
  <si>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</si>
  <si>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</si>
  <si>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</si>
  <si>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</si>
  <si>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</si>
  <si>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</si>
  <si>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</si>
  <si>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</si>
  <si>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</si>
  <si>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</si>
  <si>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</si>
  <si>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</si>
  <si>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</si>
  <si>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</si>
  <si>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</si>
  <si>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</si>
  <si>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</si>
  <si>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</si>
  <si>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</si>
  <si>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</si>
  <si>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</si>
  <si>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</si>
  <si>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</si>
  <si>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</si>
  <si>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</si>
  <si>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</si>
  <si>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</si>
  <si>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</si>
  <si>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</si>
  <si>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</si>
  <si>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</si>
  <si>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</si>
  <si>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</si>
  <si>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</si>
  <si>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</si>
  <si>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</si>
  <si>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</si>
  <si>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</si>
  <si>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</si>
  <si>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</si>
  <si>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</si>
  <si>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</si>
  <si>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</si>
  <si>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</si>
  <si>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</si>
  <si>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</si>
  <si>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</si>
  <si>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</si>
  <si>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</si>
  <si>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</si>
  <si>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</si>
  <si>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</si>
  <si>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</si>
  <si>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</si>
  <si>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</si>
  <si>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</si>
  <si>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</si>
  <si>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</si>
  <si>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</si>
  <si>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</si>
  <si>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</si>
  <si>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</si>
  <si>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</si>
  <si>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</si>
  <si>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</si>
  <si>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</si>
  <si>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</si>
  <si>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</si>
  <si>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</si>
  <si>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</si>
  <si>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</si>
  <si>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</si>
  <si>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</si>
  <si>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</si>
  <si>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</si>
  <si>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</si>
  <si>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</si>
  <si>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</si>
  <si>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</si>
  <si>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</si>
  <si>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</si>
  <si>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</si>
  <si>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</si>
  <si>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</si>
  <si>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</si>
  <si>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</si>
  <si>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</si>
  <si>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</si>
  <si>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</si>
  <si>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</si>
  <si>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</si>
  <si>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</si>
  <si>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</si>
  <si>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</si>
  <si>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</si>
  <si>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</si>
  <si>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</si>
  <si>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</si>
  <si>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</si>
  <si>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</si>
  <si>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</si>
  <si>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</si>
  <si>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</si>
  <si>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</si>
  <si>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</si>
  <si>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</si>
  <si>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</si>
  <si>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</si>
  <si>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</si>
  <si>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</si>
  <si>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</si>
  <si>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</si>
  <si>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</si>
  <si>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</si>
  <si>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</si>
  <si>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</si>
  <si>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</si>
  <si>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</si>
  <si>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</si>
  <si>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</si>
  <si>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</si>
  <si>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</si>
  <si>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</si>
  <si>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</si>
  <si>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</si>
  <si>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</si>
  <si>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</si>
  <si>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</si>
  <si>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</si>
  <si>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</si>
  <si>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</si>
  <si>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</si>
  <si>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</si>
  <si>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</si>
  <si>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</si>
  <si>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</si>
  <si>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</si>
  <si>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</si>
  <si>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</si>
  <si>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</si>
  <si>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</si>
  <si>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</si>
  <si>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</si>
  <si>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</si>
  <si>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</si>
  <si>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</si>
  <si>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</si>
  <si>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</si>
  <si>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</si>
  <si>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</si>
  <si>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</si>
  <si>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</si>
  <si>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</si>
  <si>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</si>
  <si>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</si>
  <si>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</si>
  <si>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</si>
  <si>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</si>
  <si>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</si>
  <si>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</si>
  <si>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</si>
  <si>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</si>
  <si>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</si>
  <si>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</si>
  <si>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</si>
  <si>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</si>
  <si>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</si>
  <si>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</si>
  <si>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</si>
  <si>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</si>
  <si>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</si>
  <si>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</si>
  <si>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</si>
  <si>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</si>
  <si>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</si>
  <si>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</si>
  <si>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</si>
  <si>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</si>
  <si>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</si>
  <si>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</si>
  <si>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</si>
  <si>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</si>
  <si>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</si>
  <si>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</si>
  <si>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</si>
  <si>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</si>
  <si>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</si>
  <si>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</si>
  <si>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</si>
  <si>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</si>
  <si>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</si>
  <si>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</si>
  <si>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</si>
  <si>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</si>
  <si>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</si>
  <si>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</si>
  <si>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</si>
  <si>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</si>
  <si>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</si>
  <si>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</si>
  <si>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</si>
  <si>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</si>
  <si>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</si>
  <si>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</si>
  <si>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</si>
  <si>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</si>
  <si>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</si>
  <si>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</si>
  <si>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</si>
  <si>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</si>
  <si>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</si>
  <si>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</si>
  <si>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</si>
  <si>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</si>
  <si>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</si>
  <si>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</si>
  <si>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</si>
  <si>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</si>
  <si>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</si>
  <si>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</si>
  <si>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</si>
  <si>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</si>
  <si>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</si>
  <si>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</si>
  <si>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</si>
  <si>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</si>
  <si>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</si>
  <si>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</si>
  <si>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</si>
  <si>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</si>
  <si>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</si>
  <si>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</si>
  <si>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</si>
  <si>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</si>
  <si>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</si>
  <si>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</si>
  <si>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</si>
  <si>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</si>
  <si>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</si>
  <si>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</si>
  <si>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</si>
  <si>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</si>
  <si>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</si>
  <si>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</si>
  <si>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</si>
  <si>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</si>
  <si>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</si>
  <si>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</si>
  <si>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</si>
  <si>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</si>
  <si>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</si>
  <si>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</si>
  <si>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</si>
  <si>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</si>
  <si>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</si>
  <si>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</si>
  <si>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</si>
  <si>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</si>
  <si>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</si>
  <si>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</si>
  <si>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</si>
  <si>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</si>
  <si>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</si>
  <si>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</si>
  <si>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</si>
  <si>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</si>
  <si>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</si>
  <si>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</si>
  <si>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</si>
  <si>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</si>
  <si>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</si>
  <si>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</si>
  <si>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</si>
  <si>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</si>
  <si>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</si>
  <si>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</si>
  <si>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</si>
  <si>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</si>
  <si>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</si>
  <si>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</si>
  <si>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</si>
  <si>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</si>
  <si>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</si>
  <si>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</si>
  <si>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</si>
  <si>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</si>
  <si>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</si>
  <si>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</si>
  <si>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</si>
  <si>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</si>
  <si>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</si>
  <si>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</si>
  <si>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</si>
  <si>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</si>
  <si>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</si>
  <si>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</si>
  <si>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</si>
  <si>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</si>
  <si>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</si>
  <si>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</si>
  <si>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</si>
  <si>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</si>
  <si>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</si>
  <si>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</si>
  <si>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</si>
  <si>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</si>
  <si>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</si>
  <si>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</si>
  <si>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</si>
  <si>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</si>
  <si>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</si>
  <si>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</si>
  <si>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</si>
  <si>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</si>
  <si>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</si>
  <si>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</si>
  <si>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</si>
  <si>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</si>
  <si>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</si>
  <si>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</si>
  <si>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</si>
  <si>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</si>
  <si>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</si>
  <si>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</si>
  <si>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</si>
  <si>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</si>
  <si>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</si>
  <si>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</si>
  <si>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</si>
  <si>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</si>
  <si>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</si>
  <si>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</si>
  <si>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</si>
  <si>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</si>
  <si>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</si>
  <si>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</si>
  <si>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</si>
  <si>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</si>
  <si>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</si>
  <si>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</si>
  <si>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</si>
  <si>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</si>
  <si>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</si>
  <si>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</si>
  <si>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</si>
  <si>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</si>
  <si>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</si>
  <si>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</si>
  <si>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</si>
  <si>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</si>
  <si>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</si>
  <si>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</si>
  <si>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</si>
  <si>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</si>
  <si>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</si>
  <si>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</si>
  <si>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</si>
  <si>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</si>
  <si>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</si>
  <si>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</si>
  <si>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</si>
  <si>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</si>
  <si>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</si>
  <si>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</si>
  <si>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</si>
  <si>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</si>
  <si>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</si>
  <si>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</si>
  <si>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</si>
  <si>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</si>
  <si>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</si>
  <si>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</si>
  <si>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</si>
  <si>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</si>
  <si>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</si>
  <si>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</si>
  <si>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</si>
  <si>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</si>
  <si>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</si>
  <si>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</si>
  <si>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</si>
  <si>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</si>
  <si>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</si>
  <si>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</si>
  <si>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</si>
  <si>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</si>
  <si>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</si>
  <si>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</si>
  <si>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</si>
  <si>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</si>
  <si>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</si>
  <si>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</si>
  <si>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</si>
  <si>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</si>
  <si>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</si>
  <si>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</si>
  <si>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</si>
  <si>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</si>
  <si>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</si>
  <si>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</si>
  <si>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</si>
  <si>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</si>
  <si>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</si>
  <si>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</si>
  <si>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</si>
  <si>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</si>
  <si>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</si>
  <si>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</si>
  <si>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</si>
  <si>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</si>
  <si>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</si>
  <si>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</si>
  <si>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</si>
  <si>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</si>
  <si>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</si>
  <si>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</si>
  <si>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</si>
  <si>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</si>
  <si>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</si>
  <si>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</si>
  <si>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</si>
  <si>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</si>
  <si>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</si>
  <si>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</si>
  <si>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</si>
  <si>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</si>
  <si>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</si>
  <si>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</si>
  <si>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</si>
  <si>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</si>
  <si>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</si>
  <si>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</si>
  <si>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</si>
  <si>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</si>
  <si>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</si>
  <si>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</si>
  <si>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</si>
  <si>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</si>
  <si>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</si>
  <si>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</si>
  <si>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</si>
  <si>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</si>
  <si>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</si>
  <si>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</si>
  <si>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</si>
  <si>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</si>
  <si>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</si>
  <si>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</si>
  <si>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</si>
  <si>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</si>
  <si>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</si>
  <si>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</si>
  <si>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</si>
  <si>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</si>
  <si>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</si>
  <si>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</si>
  <si>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</si>
  <si>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</si>
  <si>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</si>
  <si>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</si>
  <si>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</si>
  <si>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</si>
  <si>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</si>
  <si>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</si>
  <si>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</si>
  <si>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</si>
  <si>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</si>
  <si>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</si>
  <si>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</si>
  <si>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</si>
  <si>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</si>
  <si>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</si>
  <si>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</si>
  <si>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</si>
  <si>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</si>
  <si>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</si>
  <si>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</si>
  <si>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</si>
  <si>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</si>
  <si>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</si>
  <si>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</si>
  <si>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</si>
  <si>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</si>
  <si>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</si>
  <si>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</si>
  <si>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</si>
  <si>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</si>
  <si>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</si>
  <si>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</si>
  <si>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</si>
  <si>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</si>
  <si>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</si>
  <si>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</si>
  <si>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</si>
  <si>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</si>
  <si>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</si>
  <si>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</si>
  <si>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</si>
  <si>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</si>
  <si>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</si>
  <si>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</si>
  <si>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</si>
  <si>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</si>
  <si>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</si>
  <si>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</si>
  <si>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</si>
  <si>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</si>
  <si>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</si>
  <si>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</si>
  <si>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</si>
  <si>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</si>
  <si>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</si>
  <si>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</si>
  <si>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</si>
  <si>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</si>
  <si>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</si>
  <si>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</si>
  <si>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</si>
  <si>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</si>
  <si>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</si>
  <si>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</si>
  <si>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</si>
  <si>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</si>
  <si>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</si>
  <si>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</si>
  <si>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</si>
  <si>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</si>
  <si>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</si>
  <si>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</si>
  <si>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</si>
  <si>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</si>
  <si>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</si>
  <si>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</si>
  <si>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</si>
  <si>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</si>
  <si>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</si>
  <si>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</si>
  <si>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</si>
  <si>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</si>
  <si>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</si>
  <si>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</si>
  <si>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</si>
  <si>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</si>
  <si>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</si>
  <si>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</si>
  <si>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</si>
  <si>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</si>
  <si>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</si>
  <si>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</si>
  <si>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</si>
  <si>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</si>
  <si>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</si>
  <si>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</si>
  <si>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</si>
  <si>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</si>
  <si>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</si>
  <si>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</si>
  <si>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</si>
  <si>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</si>
  <si>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</si>
  <si>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</si>
  <si>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</si>
  <si>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</si>
  <si>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</si>
  <si>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</si>
  <si>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</si>
  <si>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</si>
  <si>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</si>
  <si>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</si>
  <si>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</si>
  <si>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</si>
  <si>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</si>
  <si>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</si>
  <si>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</si>
  <si>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</si>
  <si>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</si>
  <si>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</si>
  <si>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</si>
  <si>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</si>
  <si>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</si>
  <si>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</si>
  <si>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</si>
  <si>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</si>
  <si>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</si>
  <si>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</si>
  <si>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</si>
  <si>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</si>
  <si>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</si>
  <si>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</si>
  <si>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</si>
  <si>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</si>
  <si>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</si>
  <si>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</si>
  <si>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</si>
  <si>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</si>
  <si>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</si>
  <si>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</si>
  <si>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</si>
  <si>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</si>
  <si>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</si>
  <si>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</si>
  <si>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</si>
  <si>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</si>
  <si>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</si>
  <si>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</si>
  <si>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</si>
  <si>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</si>
  <si>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</si>
  <si>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</si>
  <si>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</si>
  <si>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</si>
  <si>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</si>
  <si>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</si>
  <si>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</si>
  <si>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</si>
  <si>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</si>
  <si>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</si>
  <si>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</si>
  <si>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</si>
  <si>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</si>
  <si>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</si>
  <si>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</si>
  <si>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</si>
  <si>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</si>
  <si>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</si>
  <si>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</si>
  <si>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</si>
  <si>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</si>
  <si>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</si>
  <si>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</si>
  <si>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</si>
  <si>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</si>
  <si>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</si>
  <si>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</si>
  <si>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</si>
  <si>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</si>
  <si>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</si>
  <si>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</si>
  <si>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</si>
  <si>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</si>
  <si>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</si>
  <si>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</si>
  <si>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</si>
  <si>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</si>
  <si>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</si>
  <si>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</si>
  <si>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</si>
  <si>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</si>
  <si>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</si>
  <si>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</si>
  <si>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</si>
  <si>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</si>
  <si>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</si>
  <si>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</si>
  <si>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</si>
  <si>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</si>
  <si>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</si>
  <si>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</si>
  <si>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</si>
  <si>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</si>
  <si>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</si>
  <si>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</si>
  <si>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</si>
  <si>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</si>
  <si>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</si>
  <si>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</si>
  <si>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</si>
  <si>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</si>
  <si>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</si>
  <si>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</si>
  <si>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</si>
  <si>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</si>
  <si>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</si>
  <si>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</si>
  <si>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</si>
  <si>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</si>
  <si>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</si>
  <si>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</si>
  <si>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</si>
  <si>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</si>
  <si>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</si>
  <si>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</si>
  <si>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</si>
  <si>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</si>
  <si>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</si>
  <si>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</si>
  <si>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</si>
  <si>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</si>
  <si>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</si>
  <si>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</si>
  <si>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</si>
  <si>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</si>
  <si>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</si>
  <si>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</si>
  <si>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</si>
  <si>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</si>
  <si>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</si>
  <si>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</si>
  <si>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</si>
  <si>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</si>
  <si>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</si>
  <si>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</si>
  <si>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</si>
  <si>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</si>
  <si>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</si>
  <si>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</si>
  <si>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</si>
  <si>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</si>
  <si>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</si>
  <si>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</si>
  <si>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</si>
  <si>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</si>
  <si>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</si>
  <si>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</si>
  <si>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</si>
  <si>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</si>
  <si>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</si>
  <si>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</si>
  <si>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</si>
  <si>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</si>
  <si>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</si>
  <si>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</si>
  <si>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</si>
  <si>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</si>
  <si>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</si>
  <si>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</si>
  <si>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</si>
  <si>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</si>
  <si>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</si>
  <si>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</si>
  <si>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</si>
  <si>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</si>
  <si>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</si>
  <si>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</si>
  <si>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</si>
  <si>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</si>
  <si>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</si>
  <si>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</si>
  <si>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</si>
  <si>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</si>
  <si>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</si>
  <si>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</si>
  <si>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</si>
  <si>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</si>
  <si>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</si>
  <si>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</si>
  <si>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</si>
  <si>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</si>
  <si>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</si>
  <si>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</si>
  <si>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</si>
  <si>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</si>
  <si>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</si>
  <si>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</si>
  <si>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</si>
  <si>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</si>
  <si>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</si>
  <si>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</si>
  <si>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</si>
  <si>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</si>
  <si>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</si>
  <si>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</si>
  <si>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</si>
  <si>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</si>
  <si>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</si>
  <si>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</si>
  <si>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</si>
  <si>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</si>
  <si>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</si>
  <si>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</si>
  <si>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</si>
  <si>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</si>
  <si>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</si>
  <si>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</si>
  <si>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</si>
  <si>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</si>
  <si>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</si>
  <si>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</si>
  <si>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</si>
  <si>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</si>
  <si>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</si>
  <si>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</si>
  <si>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</si>
  <si>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</si>
  <si>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</si>
  <si>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</si>
  <si>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</si>
  <si>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</si>
  <si>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</si>
  <si>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</si>
  <si>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</si>
  <si>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</si>
  <si>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</si>
  <si>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</si>
  <si>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</si>
  <si>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</si>
  <si>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</si>
  <si>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</si>
  <si>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</si>
  <si>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</si>
  <si>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</si>
  <si>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</si>
  <si>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</si>
  <si>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</si>
  <si>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</si>
  <si>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</si>
  <si>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</si>
  <si>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</si>
  <si>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</si>
  <si>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</si>
  <si>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</si>
  <si>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</si>
  <si>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</si>
  <si>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</si>
  <si>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</si>
  <si>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</si>
  <si>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</si>
  <si>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</si>
  <si>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</si>
  <si>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</si>
  <si>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</si>
  <si>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</si>
  <si>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</si>
  <si>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</si>
  <si>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</si>
  <si>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</si>
  <si>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</si>
  <si>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</si>
  <si>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</si>
  <si>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</si>
  <si>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</si>
  <si>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</si>
  <si>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</si>
  <si>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</si>
  <si>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</si>
  <si>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</si>
  <si>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</si>
  <si>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</si>
  <si>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</si>
  <si>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</si>
  <si>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</si>
  <si>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</si>
  <si>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</si>
  <si>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</si>
  <si>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</si>
  <si>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</si>
  <si>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</si>
  <si>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</si>
  <si>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</si>
  <si>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</si>
  <si>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</si>
  <si>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</si>
  <si>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</si>
  <si>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</si>
  <si>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</si>
  <si>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</si>
  <si>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</si>
  <si>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</si>
  <si>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</si>
  <si>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</si>
  <si>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</si>
  <si>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</si>
  <si>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</si>
  <si>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</si>
  <si>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</si>
  <si>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</si>
  <si>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</si>
  <si>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</si>
  <si>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</si>
  <si>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</si>
  <si>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</si>
  <si>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</si>
  <si>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</si>
  <si>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</si>
  <si>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</si>
  <si>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</si>
  <si>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</si>
  <si>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</si>
  <si>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</si>
  <si>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</si>
  <si>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</si>
  <si>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</si>
  <si>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</si>
  <si>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</si>
  <si>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</si>
  <si>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</si>
  <si>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</si>
  <si>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</si>
  <si>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</si>
  <si>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</si>
  <si>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</si>
  <si>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</si>
  <si>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</si>
  <si>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</si>
  <si>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</si>
  <si>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</si>
  <si>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</si>
  <si>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</si>
  <si>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</si>
  <si>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</si>
  <si>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</si>
  <si>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</si>
  <si>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</si>
  <si>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</si>
  <si>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</si>
  <si>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</si>
  <si>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</si>
  <si>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</si>
  <si>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</si>
  <si>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</si>
  <si>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</si>
  <si>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</si>
  <si>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</si>
  <si>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</si>
  <si>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</si>
  <si>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</si>
  <si>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</si>
  <si>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</si>
  <si>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</si>
  <si>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</si>
  <si>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</si>
  <si>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</si>
  <si>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</si>
  <si>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</si>
  <si>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</si>
  <si>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</si>
  <si>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</si>
  <si>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</si>
  <si>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</si>
  <si>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</si>
  <si>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</si>
  <si>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</si>
  <si>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</si>
  <si>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</si>
  <si>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</si>
  <si>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</si>
  <si>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</si>
  <si>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</si>
  <si>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</si>
  <si>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</si>
  <si>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</si>
  <si>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</si>
  <si>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</si>
  <si>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</si>
  <si>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</si>
  <si>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</si>
  <si>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</si>
  <si>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</si>
  <si>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</si>
  <si>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</si>
  <si>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</si>
  <si>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</si>
  <si>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</si>
  <si>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</si>
  <si>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</si>
  <si>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</si>
  <si>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</si>
  <si>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</si>
  <si>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</si>
  <si>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</si>
  <si>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</si>
  <si>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</si>
  <si>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</si>
  <si>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</si>
  <si>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</si>
  <si>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</si>
  <si>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</si>
  <si>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</si>
  <si>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</si>
  <si>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</si>
  <si>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</si>
  <si>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</si>
  <si>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</si>
  <si>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</si>
  <si>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</si>
  <si>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</si>
  <si>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</si>
  <si>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</si>
  <si>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</si>
  <si>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</si>
  <si>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</si>
  <si>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</si>
  <si>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</si>
  <si>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</si>
  <si>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</si>
  <si>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</si>
  <si>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</si>
  <si>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</si>
  <si>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</si>
  <si>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</si>
  <si>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</si>
  <si>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</si>
  <si>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</si>
  <si>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</si>
  <si>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</si>
  <si>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</si>
  <si>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</si>
  <si>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</si>
  <si>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</si>
  <si>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</si>
  <si>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</si>
  <si>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</si>
  <si>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</si>
  <si>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</si>
  <si>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</si>
  <si>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</si>
  <si>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</si>
  <si>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</si>
  <si>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</si>
  <si>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</si>
  <si>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</si>
  <si>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</si>
  <si>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</si>
  <si>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</si>
  <si>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</si>
  <si>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</si>
  <si>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</si>
  <si>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</si>
  <si>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</si>
  <si>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</si>
  <si>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</si>
  <si>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</si>
  <si>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</si>
  <si>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</si>
  <si>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</si>
  <si>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</si>
  <si>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</si>
  <si>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</si>
  <si>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</si>
  <si>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</si>
  <si>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</si>
  <si>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</si>
  <si>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</si>
  <si>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</si>
  <si>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</si>
  <si>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</si>
  <si>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</si>
  <si>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</si>
  <si>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</si>
  <si>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</si>
  <si>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</si>
  <si>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</si>
  <si>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</si>
  <si>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</si>
  <si>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</si>
  <si>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</si>
  <si>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</si>
  <si>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</si>
  <si>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</si>
  <si>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</si>
  <si>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</si>
  <si>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</si>
  <si>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</si>
  <si>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</si>
  <si>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</si>
  <si>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</si>
  <si>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</si>
  <si>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</si>
  <si>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</si>
  <si>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</si>
  <si>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</si>
  <si>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</si>
  <si>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</si>
  <si>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</si>
  <si>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</si>
  <si>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</si>
  <si>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</si>
  <si>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</si>
  <si>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</si>
  <si>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</si>
  <si>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</si>
  <si>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</si>
  <si>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</si>
  <si>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</si>
  <si>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</si>
  <si>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</si>
  <si>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</si>
  <si>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</si>
  <si>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</si>
  <si>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</si>
  <si>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</si>
  <si>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</si>
  <si>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</si>
  <si>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</si>
  <si>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</si>
  <si>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</si>
  <si>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</si>
  <si>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</si>
  <si>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</si>
  <si>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</si>
  <si>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</si>
  <si>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</si>
  <si>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</si>
  <si>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</si>
  <si>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</si>
  <si>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</si>
  <si>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</si>
  <si>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</si>
  <si>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</si>
  <si>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</si>
  <si>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</si>
  <si>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</si>
  <si>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</si>
  <si>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</si>
  <si>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</si>
  <si>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</si>
  <si>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</si>
  <si>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</si>
  <si>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</si>
  <si>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</si>
  <si>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</si>
  <si>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</si>
  <si>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</si>
  <si>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</si>
  <si>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</si>
  <si>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</si>
  <si>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</si>
  <si>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</si>
  <si>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</si>
  <si>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</si>
  <si>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</si>
  <si>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</si>
  <si>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</si>
  <si>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</si>
  <si>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</si>
  <si>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</si>
  <si>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</si>
  <si>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</si>
  <si>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</si>
  <si>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</si>
  <si>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</si>
  <si>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</si>
  <si>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</si>
  <si>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</si>
  <si>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</si>
  <si>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</si>
  <si>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</si>
  <si>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</si>
  <si>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</si>
  <si>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</si>
  <si>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</si>
  <si>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</si>
  <si>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</si>
  <si>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</si>
  <si>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</si>
  <si>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</si>
  <si>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</si>
  <si>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</si>
  <si>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</si>
  <si>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</si>
  <si>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</si>
  <si>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</si>
  <si>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</si>
  <si>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</si>
  <si>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</si>
  <si>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</si>
  <si>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</si>
  <si>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</si>
  <si>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</si>
  <si>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</si>
  <si>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</si>
  <si>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</si>
  <si>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</si>
  <si>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</si>
  <si>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</si>
  <si>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</si>
  <si>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</si>
  <si>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</si>
  <si>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</si>
  <si>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</si>
  <si>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</si>
  <si>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</si>
  <si>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</si>
  <si>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</si>
  <si>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</si>
  <si>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</si>
  <si>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</si>
  <si>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</si>
  <si>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</si>
  <si>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</si>
  <si>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</si>
  <si>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</si>
  <si>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</si>
  <si>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</si>
  <si>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</si>
  <si>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</si>
  <si>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</si>
  <si>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</si>
  <si>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</si>
  <si>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</si>
  <si>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</si>
  <si>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</si>
  <si>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</si>
  <si>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</si>
  <si>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</si>
  <si>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</si>
  <si>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</si>
  <si>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</si>
  <si>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</si>
  <si>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</si>
  <si>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</si>
  <si>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</si>
  <si>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</si>
  <si>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</si>
  <si>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</si>
  <si>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</si>
  <si>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</si>
  <si>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</si>
  <si>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</si>
  <si>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</si>
  <si>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</si>
  <si>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</si>
  <si>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</si>
  <si>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</si>
  <si>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</si>
  <si>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</si>
  <si>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</si>
  <si>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</si>
  <si>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</si>
  <si>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</si>
  <si>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</si>
  <si>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</si>
  <si>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</si>
  <si>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</si>
  <si>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</si>
  <si>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</si>
  <si>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</si>
  <si>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</si>
  <si>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</si>
  <si>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</si>
  <si>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</si>
  <si>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</si>
  <si>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</si>
  <si>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</si>
  <si>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</si>
  <si>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</si>
  <si>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</si>
  <si>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</si>
  <si>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</si>
  <si>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</si>
  <si>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</si>
  <si>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</si>
  <si>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</si>
  <si>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</si>
  <si>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</si>
  <si>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</si>
  <si>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</si>
  <si>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</si>
  <si>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</si>
  <si>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</si>
  <si>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</si>
  <si>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</si>
  <si>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</si>
  <si>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</si>
  <si>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</si>
  <si>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</si>
  <si>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</si>
  <si>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</si>
  <si>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</si>
  <si>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</si>
  <si>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</si>
  <si>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</si>
  <si>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</si>
  <si>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</si>
  <si>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</si>
  <si>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</si>
  <si>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</si>
  <si>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</si>
  <si>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</si>
  <si>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</si>
  <si>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</si>
  <si>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</si>
  <si>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</si>
  <si>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</si>
  <si>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</si>
  <si>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</si>
  <si>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</si>
  <si>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</si>
  <si>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</si>
  <si>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</si>
  <si>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</si>
  <si>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</si>
  <si>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</si>
  <si>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</si>
  <si>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</si>
  <si>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</si>
  <si>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</si>
  <si>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</si>
  <si>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</si>
  <si>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</si>
  <si>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</si>
  <si>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</si>
  <si>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</si>
  <si>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</si>
  <si>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</si>
  <si>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</si>
  <si>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</si>
  <si>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</si>
  <si>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</si>
  <si>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</si>
  <si>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</si>
  <si>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</si>
  <si>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</si>
  <si>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</si>
  <si>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</si>
  <si>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</si>
  <si>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</si>
  <si>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</si>
  <si>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</si>
  <si>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</si>
  <si>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</si>
  <si>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</si>
  <si>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</si>
  <si>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</si>
  <si>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</si>
  <si>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</si>
  <si>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</si>
  <si>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</si>
  <si>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</si>
  <si>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</si>
  <si>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</si>
  <si>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</si>
  <si>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</si>
  <si>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</si>
  <si>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</si>
  <si>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</si>
  <si>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</si>
  <si>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</si>
  <si>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</si>
  <si>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</si>
  <si>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</si>
  <si>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</si>
  <si>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</si>
  <si>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</si>
  <si>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</si>
  <si>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</si>
  <si>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</si>
  <si>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</si>
  <si>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</si>
  <si>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</si>
  <si>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</si>
  <si>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</si>
  <si>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</si>
  <si>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</si>
  <si>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</si>
  <si>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</si>
  <si>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</si>
  <si>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</si>
  <si>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</si>
  <si>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</si>
  <si>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</si>
  <si>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</si>
  <si>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</si>
  <si>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</si>
  <si>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</si>
  <si>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</si>
  <si>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</si>
  <si>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</si>
  <si>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</si>
  <si>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</si>
  <si>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</si>
  <si>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</si>
  <si>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</si>
  <si>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</si>
  <si>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</si>
  <si>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</si>
  <si>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</si>
  <si>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</si>
  <si>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</si>
  <si>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</si>
  <si>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</si>
  <si>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</si>
  <si>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</si>
  <si>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</si>
  <si>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</si>
  <si>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</si>
  <si>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</si>
  <si>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</si>
  <si>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</si>
  <si>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</si>
  <si>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</si>
  <si>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</si>
  <si>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</si>
  <si>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</si>
  <si>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</si>
  <si>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</si>
  <si>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</si>
  <si>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</si>
  <si>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</si>
  <si>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</si>
  <si>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</si>
  <si>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</si>
  <si>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</si>
  <si>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</si>
  <si>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</si>
  <si>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</si>
  <si>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</si>
  <si>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</si>
  <si>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</si>
  <si>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</si>
  <si>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</si>
  <si>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</si>
  <si>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</si>
  <si>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</si>
  <si>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</si>
  <si>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</si>
  <si>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</si>
  <si>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</si>
  <si>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</si>
  <si>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</si>
  <si>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</si>
  <si>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</si>
  <si>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</si>
  <si>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</si>
  <si>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</si>
  <si>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</si>
  <si>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</si>
  <si>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</si>
  <si>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</si>
  <si>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</si>
  <si>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</si>
  <si>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</si>
  <si>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</si>
  <si>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</si>
  <si>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</si>
  <si>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</si>
  <si>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</si>
  <si>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</si>
  <si>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</si>
  <si>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</si>
  <si>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</si>
  <si>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</si>
  <si>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</si>
  <si>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</si>
  <si>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</si>
  <si>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</si>
  <si>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</si>
  <si>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</si>
  <si>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</si>
  <si>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</si>
  <si>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</si>
  <si>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</si>
  <si>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</si>
  <si>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</si>
  <si>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</si>
  <si>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</si>
  <si>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</si>
  <si>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</si>
  <si>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</si>
  <si>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</si>
  <si>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</si>
  <si>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</si>
  <si>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</si>
  <si>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</si>
  <si>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</si>
  <si>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</si>
  <si>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</si>
  <si>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</si>
  <si>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</si>
  <si>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</si>
  <si>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</si>
  <si>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</si>
  <si>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</si>
  <si>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</si>
  <si>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</si>
  <si>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</si>
  <si>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</si>
  <si>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</si>
  <si>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</si>
  <si>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</si>
  <si>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</si>
  <si>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</si>
  <si>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</si>
  <si>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</si>
  <si>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</si>
  <si>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</si>
  <si>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</si>
  <si>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</si>
  <si>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</si>
  <si>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</si>
  <si>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</si>
  <si>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</si>
  <si>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</si>
  <si>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</si>
  <si>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</si>
  <si>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</si>
  <si>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</si>
  <si>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</si>
  <si>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</si>
  <si>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</si>
  <si>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</si>
  <si>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</si>
  <si>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</si>
  <si>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</si>
  <si>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</si>
  <si>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</si>
  <si>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</si>
  <si>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</si>
  <si>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</si>
  <si>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</si>
  <si>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</si>
  <si>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</si>
  <si>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</si>
  <si>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</si>
  <si>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</si>
  <si>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</si>
  <si>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</si>
  <si>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</si>
  <si>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</si>
  <si>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</si>
  <si>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</si>
  <si>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</si>
  <si>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</si>
  <si>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</si>
  <si>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</si>
  <si>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</si>
  <si>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</si>
  <si>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</si>
  <si>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</si>
  <si>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</si>
  <si>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</si>
  <si>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</si>
  <si>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</si>
  <si>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</si>
  <si>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</si>
  <si>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</si>
  <si>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</si>
  <si>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</si>
  <si>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</si>
  <si>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</si>
  <si>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</si>
  <si>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</si>
  <si>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</si>
  <si>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</si>
  <si>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</si>
  <si>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</si>
  <si>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</si>
  <si>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</si>
  <si>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</si>
  <si>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</si>
  <si>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</si>
  <si>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</si>
  <si>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</si>
  <si>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</si>
  <si>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</si>
  <si>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</si>
  <si>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</si>
  <si>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</si>
  <si>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</si>
  <si>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</si>
  <si>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</si>
  <si>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</si>
  <si>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</si>
  <si>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</si>
  <si>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</si>
  <si>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</si>
  <si>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</si>
  <si>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</si>
  <si>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</si>
  <si>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</si>
  <si>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</si>
  <si>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</si>
  <si>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</si>
  <si>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</si>
  <si>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</si>
  <si>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</si>
  <si>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</si>
  <si>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</si>
  <si>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</si>
  <si>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</si>
  <si>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</si>
  <si>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</si>
  <si>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</si>
  <si>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</si>
  <si>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</si>
  <si>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</si>
  <si>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</si>
  <si>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</si>
  <si>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</si>
  <si>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</si>
  <si>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</si>
  <si>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</si>
  <si>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</si>
  <si>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</si>
  <si>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</si>
  <si>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</si>
  <si>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</si>
  <si>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</si>
  <si>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</si>
  <si>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</si>
  <si>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</si>
  <si>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</si>
  <si>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</si>
  <si>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</si>
  <si>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</si>
  <si>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</si>
  <si>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</si>
  <si>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</si>
  <si>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</si>
  <si>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</si>
  <si>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</si>
  <si>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</si>
  <si>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</si>
  <si>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</si>
  <si>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</si>
  <si>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</si>
  <si>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</si>
  <si>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</si>
  <si>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</si>
  <si>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</si>
  <si>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</si>
  <si>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</si>
  <si>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</si>
  <si>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</si>
  <si>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</si>
  <si>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</si>
  <si>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</si>
  <si>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</si>
  <si>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</si>
  <si>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</si>
  <si>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</si>
  <si>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</si>
  <si>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</si>
  <si>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</si>
  <si>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</si>
  <si>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</si>
  <si>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</si>
  <si>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</si>
  <si>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</si>
  <si>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</si>
  <si>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</si>
  <si>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</si>
  <si>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</si>
  <si>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</si>
  <si>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</si>
  <si>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</si>
  <si>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</si>
  <si>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</si>
  <si>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</si>
  <si>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</si>
  <si>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</si>
  <si>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</si>
  <si>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</si>
  <si>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</si>
  <si>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</si>
  <si>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</si>
  <si>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</si>
  <si>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</si>
  <si>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</si>
  <si>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</si>
  <si>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</si>
  <si>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</si>
  <si>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</si>
  <si>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</si>
  <si>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</si>
  <si>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</si>
  <si>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</si>
  <si>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</si>
  <si>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</si>
  <si>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</si>
  <si>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</si>
  <si>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</si>
  <si>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</si>
  <si>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</si>
  <si>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</si>
  <si>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</si>
  <si>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</si>
  <si>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</si>
  <si>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</si>
  <si>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</si>
  <si>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</si>
  <si>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</si>
  <si>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</si>
  <si>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</si>
  <si>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</si>
  <si>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</si>
  <si>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</si>
  <si>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</si>
  <si>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</si>
  <si>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</si>
  <si>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</si>
  <si>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</si>
  <si>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</si>
  <si>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</si>
  <si>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</si>
  <si>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</si>
  <si>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</si>
  <si>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</si>
  <si>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</si>
  <si>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</si>
  <si>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</si>
  <si>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</si>
  <si>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</si>
  <si>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</si>
  <si>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</si>
  <si>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</si>
  <si>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</si>
  <si>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</si>
  <si>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</si>
  <si>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</si>
  <si>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</si>
  <si>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</si>
  <si>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</si>
  <si>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</si>
  <si>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</si>
  <si>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</si>
  <si>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</si>
  <si>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</si>
  <si>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</si>
  <si>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</si>
  <si>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</si>
  <si>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</si>
  <si>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</si>
  <si>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</si>
  <si>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</si>
  <si>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</si>
  <si>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</si>
  <si>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</si>
  <si>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</si>
  <si>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</si>
  <si>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</si>
  <si>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</si>
  <si>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</si>
  <si>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</si>
  <si>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</si>
  <si>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</si>
  <si>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</si>
  <si>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</si>
  <si>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</si>
  <si>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</si>
  <si>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</si>
  <si>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</si>
  <si>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</si>
  <si>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</si>
  <si>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</si>
  <si>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</si>
  <si>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</si>
  <si>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</si>
  <si>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</si>
  <si>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</si>
  <si>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</si>
  <si>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</si>
  <si>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</si>
  <si>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</si>
  <si>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</si>
  <si>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</si>
  <si>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</si>
  <si>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</si>
  <si>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</si>
  <si>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</si>
  <si>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</si>
  <si>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</si>
  <si>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</si>
  <si>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</si>
  <si>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</si>
  <si>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</si>
  <si>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</si>
  <si>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</si>
  <si>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</si>
  <si>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</si>
  <si>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</si>
  <si>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</si>
  <si>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</si>
  <si>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</si>
  <si>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</si>
  <si>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</si>
  <si>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</si>
  <si>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</si>
  <si>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</si>
  <si>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</si>
  <si>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</si>
  <si>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</si>
  <si>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</si>
  <si>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</si>
  <si>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</si>
  <si>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</si>
  <si>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</si>
  <si>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</si>
  <si>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</si>
  <si>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</si>
  <si>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</si>
  <si>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</si>
  <si>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</si>
  <si>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</si>
  <si>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</si>
  <si>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</si>
  <si>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</si>
  <si>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</si>
  <si>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</si>
  <si>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</si>
  <si>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</si>
  <si>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</si>
  <si>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</si>
  <si>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</si>
  <si>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</si>
  <si>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</si>
  <si>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</si>
  <si>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</si>
  <si>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</si>
  <si>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</si>
  <si>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</si>
  <si>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</si>
  <si>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</si>
  <si>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</si>
  <si>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</si>
  <si>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</si>
  <si>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</si>
  <si>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</si>
  <si>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</si>
  <si>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</si>
  <si>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</si>
  <si>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</si>
  <si>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</si>
  <si>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</si>
  <si>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</si>
  <si>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</si>
  <si>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</si>
  <si>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</si>
  <si>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</si>
  <si>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</si>
  <si>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</si>
  <si>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</si>
  <si>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</si>
  <si>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</si>
  <si>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</si>
  <si>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</si>
  <si>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</si>
  <si>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</si>
  <si>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</si>
  <si>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</si>
  <si>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</si>
  <si>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</si>
  <si>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</si>
  <si>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</si>
  <si>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</si>
  <si>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</si>
  <si>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</si>
  <si>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</si>
  <si>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</si>
  <si>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</si>
  <si>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</si>
  <si>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</si>
  <si>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</si>
  <si>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</si>
  <si>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</si>
  <si>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</si>
  <si>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</si>
  <si>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</si>
  <si>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</si>
  <si>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</si>
  <si>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</si>
  <si>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</si>
  <si>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</si>
  <si>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</si>
  <si>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</si>
  <si>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</si>
  <si>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</si>
  <si>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</si>
  <si>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</si>
  <si>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</si>
  <si>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</si>
  <si>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</si>
  <si>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</si>
  <si>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</si>
  <si>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</si>
  <si>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</si>
  <si>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</si>
  <si>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</si>
  <si>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</si>
  <si>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</si>
  <si>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</si>
  <si>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</si>
  <si>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</si>
  <si>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</si>
  <si>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</si>
  <si>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</si>
  <si>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</si>
  <si>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</si>
  <si>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</si>
  <si>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</si>
  <si>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</si>
  <si>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</si>
  <si>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</si>
  <si>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</si>
  <si>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</si>
  <si>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</si>
  <si>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</si>
  <si>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</si>
  <si>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</si>
  <si>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</si>
  <si>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</si>
  <si>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</si>
  <si>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</si>
  <si>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</si>
  <si>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</si>
  <si>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</si>
  <si>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</si>
  <si>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</si>
  <si>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</si>
  <si>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</si>
  <si>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</si>
  <si>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</si>
  <si>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</si>
  <si>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</si>
  <si>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</si>
  <si>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</si>
  <si>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</si>
  <si>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</si>
  <si>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</si>
  <si>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</si>
  <si>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</si>
  <si>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</si>
  <si>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</si>
  <si>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</si>
  <si>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</si>
  <si>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</si>
  <si>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</si>
  <si>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</si>
  <si>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</si>
  <si>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</si>
  <si>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</si>
  <si>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</si>
  <si>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</si>
  <si>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</si>
  <si>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</si>
  <si>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</si>
  <si>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</si>
  <si>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</si>
  <si>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</si>
  <si>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</si>
  <si>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</si>
  <si>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</si>
  <si>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</si>
  <si>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</si>
  <si>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</si>
  <si>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</si>
  <si>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</si>
  <si>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</si>
  <si>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</si>
  <si>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</si>
  <si>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</si>
  <si>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</si>
  <si>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</si>
  <si>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</si>
  <si>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</si>
  <si>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</si>
  <si>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</si>
  <si>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</si>
  <si>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</si>
  <si>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</si>
  <si>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</si>
  <si>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</si>
  <si>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</si>
  <si>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</si>
  <si>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</si>
  <si>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</si>
  <si>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</si>
  <si>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</si>
  <si>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</si>
  <si>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</si>
  <si>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</si>
  <si>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</si>
  <si>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</si>
  <si>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</si>
  <si>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</si>
  <si>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</si>
  <si>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</si>
  <si>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</si>
  <si>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</si>
  <si>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</si>
  <si>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</si>
  <si>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</si>
  <si>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</si>
  <si>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</si>
  <si>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</si>
  <si>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</si>
  <si>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</si>
  <si>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</si>
  <si>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</si>
  <si>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</si>
  <si>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</si>
  <si>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</si>
  <si>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</si>
  <si>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</si>
  <si>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</si>
  <si>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</si>
  <si>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</si>
  <si>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</si>
  <si>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</si>
  <si>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</si>
  <si>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</si>
  <si>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</si>
  <si>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</si>
  <si>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</si>
  <si>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</si>
  <si>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</si>
  <si>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</si>
  <si>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</si>
  <si>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</si>
  <si>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</si>
  <si>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</si>
  <si>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</si>
  <si>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</si>
  <si>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</si>
  <si>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</si>
  <si>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</si>
  <si>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</si>
  <si>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</si>
  <si>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</si>
  <si>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</si>
  <si>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</si>
  <si>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</si>
  <si>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</si>
  <si>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</si>
  <si>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</si>
  <si>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</si>
  <si>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</si>
  <si>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</si>
  <si>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</si>
  <si>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</si>
  <si>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</si>
  <si>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</si>
  <si>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</si>
  <si>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</si>
  <si>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</si>
  <si>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</si>
  <si>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</si>
  <si>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</si>
  <si>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</si>
  <si>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</si>
  <si>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</si>
  <si>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</si>
  <si>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</si>
  <si>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</si>
  <si>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</si>
  <si>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</si>
  <si>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</si>
  <si>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</si>
  <si>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</si>
  <si>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</si>
  <si>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</si>
  <si>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</si>
  <si>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</si>
  <si>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</si>
  <si>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</si>
  <si>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</si>
  <si>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</si>
  <si>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</si>
  <si>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</si>
  <si>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</si>
  <si>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</si>
  <si>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</si>
  <si>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</si>
  <si>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</si>
  <si>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</si>
  <si>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</si>
  <si>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</si>
  <si>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</si>
  <si>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</si>
  <si>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</si>
  <si>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</si>
  <si>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</si>
  <si>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</si>
  <si>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</si>
  <si>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</si>
  <si>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</si>
  <si>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</si>
  <si>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</si>
  <si>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</si>
  <si>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</si>
  <si>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</si>
  <si>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</si>
  <si>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</si>
  <si>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</si>
  <si>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</si>
  <si>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</si>
  <si>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</si>
  <si>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</si>
  <si>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</si>
  <si>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</si>
  <si>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</si>
  <si>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</si>
  <si>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</si>
  <si>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</si>
  <si>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</si>
  <si>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</si>
  <si>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</si>
  <si>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</si>
  <si>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</si>
  <si>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</si>
  <si>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</si>
  <si>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</si>
  <si>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</si>
  <si>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</si>
  <si>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</si>
  <si>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</si>
  <si>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</si>
  <si>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</si>
  <si>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</si>
  <si>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</si>
  <si>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</si>
  <si>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</si>
  <si>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</si>
  <si>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</si>
  <si>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</si>
  <si>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</si>
  <si>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</si>
  <si>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</si>
  <si>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</si>
  <si>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</si>
  <si>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</si>
  <si>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</si>
  <si>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</si>
  <si>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</si>
  <si>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</si>
  <si>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</si>
  <si>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</si>
  <si>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</si>
  <si>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</si>
  <si>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</si>
  <si>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</si>
  <si>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</si>
  <si>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</si>
  <si>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</si>
  <si>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</si>
  <si>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</si>
  <si>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</si>
  <si>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</si>
  <si>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</si>
  <si>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</si>
  <si>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</si>
  <si>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</si>
  <si>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</si>
  <si>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</si>
  <si>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</si>
  <si>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</si>
  <si>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</si>
  <si>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</si>
  <si>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</si>
  <si>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</si>
  <si>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</si>
  <si>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</si>
  <si>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</si>
  <si>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</si>
  <si>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</si>
  <si>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</si>
  <si>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</si>
  <si>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</si>
  <si>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</si>
  <si>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</si>
  <si>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</si>
  <si>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</si>
  <si>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</si>
  <si>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</si>
  <si>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</si>
  <si>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</si>
  <si>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</si>
  <si>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</si>
  <si>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</si>
  <si>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</si>
  <si>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</si>
  <si>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</si>
  <si>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</si>
  <si>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</si>
  <si>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</si>
  <si>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</si>
  <si>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</si>
  <si>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</si>
  <si>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</si>
  <si>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</si>
  <si>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</si>
  <si>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</si>
  <si>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</si>
  <si>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</si>
  <si>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</si>
  <si>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</si>
  <si>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</si>
  <si>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</si>
  <si>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</si>
  <si>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</si>
  <si>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</si>
  <si>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</si>
  <si>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</si>
  <si>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</si>
  <si>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</si>
  <si>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</si>
  <si>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</si>
  <si>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</si>
  <si>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</si>
  <si>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</si>
  <si>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</si>
  <si>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</si>
  <si>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</si>
  <si>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</si>
  <si>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</si>
  <si>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</si>
  <si>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</si>
  <si>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</si>
  <si>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</si>
  <si>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</si>
  <si>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</si>
  <si>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</si>
  <si>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</si>
  <si>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</si>
  <si>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</si>
  <si>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</si>
  <si>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</si>
  <si>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</si>
  <si>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</si>
  <si>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</si>
  <si>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</si>
  <si>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</si>
  <si>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</si>
  <si>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</si>
  <si>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</si>
  <si>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</si>
  <si>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</si>
  <si>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</si>
  <si>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</si>
  <si>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</si>
  <si>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</si>
  <si>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</si>
  <si>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</si>
  <si>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</si>
  <si>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</si>
  <si>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</si>
  <si>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</si>
  <si>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</si>
  <si>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</si>
  <si>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</si>
  <si>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</si>
  <si>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</si>
  <si>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</si>
  <si>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</si>
  <si>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</si>
  <si>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</si>
  <si>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</si>
  <si>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</si>
  <si>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</si>
  <si>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</si>
  <si>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</si>
  <si>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</si>
  <si>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</si>
  <si>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</si>
  <si>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</si>
  <si>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</si>
  <si>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</si>
  <si>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</si>
  <si>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</si>
  <si>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</si>
  <si>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</si>
  <si>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</si>
  <si>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</si>
  <si>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</si>
  <si>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</si>
  <si>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</si>
  <si>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</si>
  <si>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</si>
  <si>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</si>
  <si>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</si>
  <si>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</si>
  <si>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</si>
  <si>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</si>
  <si>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</si>
  <si>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</si>
  <si>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</si>
  <si>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</si>
  <si>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</si>
  <si>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</si>
  <si>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</si>
  <si>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</si>
  <si>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</si>
  <si>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</si>
  <si>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</si>
  <si>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</si>
  <si>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</si>
  <si>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</si>
  <si>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</si>
  <si>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</si>
  <si>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</si>
  <si>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</si>
  <si>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</si>
  <si>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</si>
  <si>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</si>
  <si>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</si>
  <si>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</si>
  <si>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</si>
  <si>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</si>
  <si>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</si>
  <si>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</si>
  <si>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</si>
  <si>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</si>
  <si>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</si>
  <si>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</si>
  <si>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</si>
  <si>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</si>
  <si>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</si>
  <si>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</si>
  <si>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</si>
  <si>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</si>
  <si>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</si>
  <si>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</si>
  <si>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</si>
  <si>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</si>
  <si>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</si>
  <si>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</si>
  <si>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</si>
  <si>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</si>
  <si>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</si>
  <si>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</si>
  <si>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</si>
  <si>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</si>
  <si>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</si>
  <si>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</si>
  <si>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</si>
  <si>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</si>
  <si>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</si>
  <si>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</si>
  <si>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</si>
  <si>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</si>
  <si>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</si>
  <si>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</si>
  <si>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</si>
  <si>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</si>
  <si>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</si>
  <si>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</si>
  <si>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</si>
  <si>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</si>
  <si>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</si>
  <si>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</si>
  <si>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</si>
  <si>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</si>
  <si>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</si>
  <si>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</si>
  <si>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</si>
  <si>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</si>
  <si>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</si>
  <si>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</si>
  <si>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</si>
  <si>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</si>
  <si>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</si>
  <si>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</si>
  <si>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</si>
  <si>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</si>
  <si>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</si>
  <si>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</si>
  <si>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</si>
  <si>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</si>
  <si>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</si>
  <si>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</si>
  <si>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</si>
  <si>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</si>
  <si>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</si>
  <si>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</si>
  <si>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</si>
  <si>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</si>
  <si>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</si>
  <si>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</si>
  <si>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</si>
  <si>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</si>
  <si>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</si>
  <si>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</si>
  <si>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</si>
  <si>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</si>
  <si>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</si>
  <si>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</si>
  <si>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</si>
  <si>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</si>
  <si>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</si>
  <si>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</si>
  <si>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</si>
  <si>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</si>
  <si>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</si>
  <si>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</si>
  <si>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</si>
  <si>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</si>
  <si>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</si>
  <si>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</si>
  <si>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</si>
  <si>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</si>
  <si>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</si>
  <si>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</si>
  <si>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</si>
  <si>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</si>
  <si>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</si>
  <si>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</si>
  <si>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</si>
  <si>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</si>
  <si>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</si>
  <si>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</si>
  <si>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</si>
  <si>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</si>
  <si>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</si>
  <si>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</si>
  <si>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</si>
  <si>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</si>
  <si>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</si>
  <si>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</si>
  <si>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</si>
  <si>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</si>
  <si>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</si>
  <si>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</si>
  <si>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</si>
  <si>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</si>
  <si>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</si>
  <si>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</si>
  <si>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</si>
  <si>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</si>
  <si>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</si>
  <si>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</si>
  <si>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</si>
  <si>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</si>
  <si>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</si>
  <si>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</si>
  <si>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</si>
  <si>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</si>
  <si>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</si>
  <si>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</si>
  <si>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</si>
  <si>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</si>
  <si>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</si>
  <si>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</si>
  <si>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</si>
  <si>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</si>
  <si>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</si>
  <si>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</si>
  <si>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</si>
  <si>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</si>
  <si>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</si>
  <si>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</si>
  <si>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</si>
  <si>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</si>
  <si>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</si>
  <si>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</si>
  <si>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</si>
  <si>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</si>
  <si>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</si>
  <si>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</si>
  <si>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</si>
  <si>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</si>
  <si>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</si>
  <si>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</si>
  <si>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</si>
  <si>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</si>
  <si>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</si>
  <si>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</si>
  <si>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</si>
  <si>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</si>
  <si>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</si>
  <si>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</si>
  <si>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</si>
  <si>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</si>
  <si>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</si>
  <si>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</si>
  <si>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</si>
  <si>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</si>
  <si>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</si>
  <si>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</si>
  <si>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</si>
  <si>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</si>
  <si>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</si>
  <si>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</si>
  <si>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</si>
  <si>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</si>
  <si>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</si>
  <si>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</si>
  <si>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</si>
  <si>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</si>
  <si>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</si>
  <si>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</si>
  <si>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</si>
  <si>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</si>
  <si>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</si>
  <si>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</si>
  <si>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</si>
  <si>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</si>
  <si>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</si>
  <si>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</si>
  <si>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</si>
  <si>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</si>
  <si>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</si>
  <si>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</si>
  <si>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</si>
  <si>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</si>
  <si>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</si>
  <si>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</si>
  <si>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</si>
  <si>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</si>
  <si>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</si>
  <si>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</si>
  <si>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</si>
  <si>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</si>
  <si>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</si>
  <si>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</si>
  <si>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</si>
  <si>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</si>
  <si>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</si>
  <si>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</si>
  <si>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</si>
  <si>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</si>
  <si>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</si>
  <si>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</si>
  <si>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</si>
  <si>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</si>
  <si>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</si>
  <si>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</si>
  <si>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</si>
  <si>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</si>
  <si>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</si>
  <si>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</si>
  <si>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</si>
  <si>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</si>
  <si>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</si>
  <si>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</si>
  <si>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</si>
  <si>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</si>
  <si>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</si>
  <si>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</si>
  <si>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</si>
  <si>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</si>
  <si>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</si>
  <si>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</si>
  <si>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</si>
  <si>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</si>
  <si>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</si>
  <si>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</si>
  <si>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</si>
  <si>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</si>
  <si>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</si>
  <si>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</si>
  <si>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</si>
  <si>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</si>
  <si>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</si>
  <si>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</si>
  <si>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</si>
  <si>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</si>
  <si>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</si>
  <si>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</si>
  <si>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</si>
  <si>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</si>
  <si>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</si>
  <si>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</si>
  <si>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</si>
  <si>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</si>
  <si>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</si>
  <si>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</si>
  <si>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</si>
  <si>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</si>
  <si>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</si>
  <si>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</si>
  <si>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</si>
  <si>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</si>
  <si>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</si>
  <si>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</si>
  <si>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</si>
  <si>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</si>
  <si>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</si>
  <si>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</si>
  <si>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</si>
  <si>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</si>
  <si>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</si>
  <si>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</si>
  <si>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</si>
  <si>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</si>
  <si>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</si>
  <si>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</si>
  <si>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</si>
  <si>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</si>
  <si>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</si>
  <si>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</si>
  <si>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</si>
  <si>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</si>
  <si>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</si>
  <si>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</si>
  <si>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</si>
  <si>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</si>
  <si>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</si>
  <si>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</si>
  <si>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</si>
  <si>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</si>
  <si>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</si>
  <si>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</si>
  <si>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</si>
  <si>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</si>
  <si>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</si>
  <si>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</si>
  <si>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</si>
  <si>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</si>
  <si>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</si>
  <si>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</si>
  <si>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</si>
  <si>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</si>
  <si>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</si>
  <si>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</si>
  <si>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</si>
  <si>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</si>
  <si>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</si>
  <si>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</si>
  <si>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</si>
  <si>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</si>
  <si>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</si>
  <si>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</si>
  <si>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</si>
  <si>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</si>
  <si>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</si>
  <si>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</si>
  <si>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</si>
  <si>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</si>
  <si>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</si>
  <si>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</si>
  <si>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</si>
  <si>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</si>
  <si>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</si>
  <si>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</si>
  <si>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</si>
  <si>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</si>
  <si>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</si>
  <si>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</si>
  <si>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</si>
  <si>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</si>
  <si>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</si>
  <si>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</si>
  <si>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</si>
  <si>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</si>
  <si>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</si>
  <si>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</si>
  <si>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</si>
  <si>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</si>
  <si>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</si>
  <si>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</si>
  <si>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</si>
  <si>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</si>
  <si>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</si>
  <si>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</si>
  <si>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</si>
  <si>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</si>
  <si>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</si>
  <si>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</si>
  <si>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</si>
  <si>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</si>
  <si>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</si>
  <si>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</si>
  <si>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</si>
  <si>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</si>
  <si>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</si>
  <si>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</si>
  <si>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</si>
  <si>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</si>
  <si>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</si>
  <si>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</si>
  <si>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</si>
  <si>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</si>
  <si>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</si>
  <si>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</si>
  <si>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</si>
  <si>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</si>
  <si>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</si>
  <si>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</si>
  <si>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</si>
  <si>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</si>
  <si>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</si>
  <si>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</si>
  <si>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</si>
  <si>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</si>
  <si>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</si>
  <si>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</si>
  <si>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</si>
  <si>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</si>
  <si>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</si>
  <si>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</si>
  <si>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</si>
  <si>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</si>
  <si>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</si>
  <si>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</si>
  <si>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</si>
  <si>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</si>
  <si>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</si>
  <si>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</si>
  <si>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</si>
  <si>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</si>
  <si>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</si>
  <si>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</si>
  <si>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</si>
  <si>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</si>
  <si>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</si>
  <si>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</si>
  <si>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</si>
  <si>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</si>
  <si>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</si>
  <si>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</si>
  <si>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</si>
  <si>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</si>
  <si>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</si>
  <si>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</si>
  <si>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</si>
  <si>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</si>
  <si>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</si>
  <si>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</si>
  <si>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</si>
  <si>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</si>
  <si>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</si>
  <si>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</si>
  <si>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</si>
  <si>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</si>
  <si>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</si>
  <si>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</si>
  <si>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</si>
  <si>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</si>
  <si>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</si>
  <si>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</si>
  <si>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</si>
  <si>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</si>
  <si>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</si>
  <si>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</si>
  <si>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</si>
  <si>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</si>
  <si>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</si>
  <si>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</si>
  <si>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</si>
  <si>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</si>
  <si>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</si>
  <si>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</si>
  <si>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</si>
  <si>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</si>
  <si>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</si>
  <si>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</si>
  <si>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</si>
  <si>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</si>
  <si>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</si>
  <si>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</si>
  <si>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</si>
  <si>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</si>
  <si>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</si>
  <si>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</si>
  <si>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</si>
  <si>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</si>
  <si>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</si>
  <si>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</si>
  <si>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</si>
  <si>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</si>
  <si>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</si>
  <si>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</si>
  <si>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</si>
  <si>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</si>
  <si>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</si>
  <si>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</si>
  <si>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</si>
  <si>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</si>
  <si>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</si>
  <si>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</si>
  <si>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</si>
  <si>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</si>
  <si>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</si>
  <si>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</si>
  <si>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</si>
  <si>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</si>
  <si>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</si>
  <si>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</si>
  <si>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</si>
  <si>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</si>
  <si>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</si>
  <si>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</si>
  <si>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</si>
  <si>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</si>
  <si>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</si>
  <si>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</si>
  <si>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</si>
  <si>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</si>
  <si>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</si>
  <si>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</si>
  <si>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</si>
  <si>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</si>
  <si>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</si>
  <si>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</si>
  <si>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</si>
  <si>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</si>
  <si>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</si>
  <si>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</si>
  <si>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</si>
  <si>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</si>
  <si>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</si>
  <si>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</si>
  <si>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</si>
  <si>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</si>
  <si>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</si>
  <si>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</si>
  <si>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</si>
  <si>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</si>
  <si>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</si>
  <si>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</si>
  <si>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</si>
  <si>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</si>
  <si>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</si>
  <si>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</si>
  <si>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</si>
  <si>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</si>
  <si>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</si>
  <si>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</si>
  <si>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</si>
  <si>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</si>
  <si>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</si>
  <si>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</si>
  <si>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</si>
  <si>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</si>
  <si>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</si>
  <si>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</si>
  <si>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</si>
  <si>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</si>
  <si>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</si>
  <si>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</si>
  <si>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</si>
  <si>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</si>
  <si>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</si>
  <si>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</si>
  <si>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</si>
  <si>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</si>
  <si>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</si>
  <si>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</si>
  <si>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</si>
  <si>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</si>
  <si>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</si>
  <si>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</si>
  <si>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</si>
  <si>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</si>
  <si>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</si>
  <si>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</si>
  <si>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</si>
  <si>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</si>
  <si>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</si>
  <si>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</si>
  <si>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</si>
  <si>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</si>
  <si>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</si>
  <si>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</si>
  <si>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</si>
  <si>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</si>
  <si>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</si>
  <si>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</si>
  <si>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</si>
  <si>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</si>
  <si>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</si>
  <si>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</si>
  <si>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</si>
  <si>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</si>
  <si>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</si>
  <si>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</si>
  <si>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</si>
  <si>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</si>
  <si>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</si>
  <si>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</si>
  <si>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</si>
  <si>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</si>
  <si>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</si>
  <si>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</si>
  <si>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</si>
  <si>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</si>
  <si>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</si>
  <si>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</si>
  <si>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</si>
  <si>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</si>
  <si>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</si>
  <si>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</si>
  <si>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</si>
  <si>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</si>
  <si>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</si>
  <si>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</si>
  <si>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</si>
  <si>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</si>
  <si>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</si>
  <si>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</si>
  <si>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</si>
  <si>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</si>
  <si>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</si>
  <si>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</si>
  <si>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</si>
  <si>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</si>
  <si>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</si>
  <si>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</si>
  <si>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</si>
  <si>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</si>
  <si>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</si>
  <si>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</si>
  <si>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</si>
  <si>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</si>
  <si>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</si>
  <si>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</si>
  <si>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</si>
  <si>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</si>
  <si>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</si>
  <si>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</si>
  <si>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</si>
  <si>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</si>
  <si>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</si>
  <si>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</si>
  <si>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</si>
  <si>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</si>
  <si>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</si>
  <si>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</si>
  <si>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</si>
  <si>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</si>
  <si>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</si>
  <si>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</si>
  <si>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</si>
  <si>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</si>
  <si>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</si>
  <si>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</si>
  <si>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</si>
  <si>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</si>
  <si>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</si>
  <si>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</si>
  <si>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</si>
  <si>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</si>
  <si>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</si>
  <si>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</si>
  <si>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</si>
  <si>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</si>
  <si>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</si>
  <si>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</si>
  <si>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</si>
  <si>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</si>
  <si>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</si>
  <si>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</si>
  <si>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</si>
  <si>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</si>
  <si>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</si>
  <si>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</si>
  <si>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</si>
  <si>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</si>
  <si>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</si>
  <si>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</si>
  <si>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</si>
  <si>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</si>
  <si>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</si>
  <si>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</si>
  <si>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</si>
  <si>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</si>
  <si>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</si>
  <si>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</si>
  <si>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</si>
  <si>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</si>
  <si>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</si>
  <si>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</si>
  <si>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</si>
  <si>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</si>
  <si>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</si>
  <si>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</si>
  <si>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</si>
  <si>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</si>
  <si>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</si>
  <si>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</si>
  <si>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</si>
  <si>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</si>
  <si>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</si>
  <si>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</si>
  <si>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</si>
  <si>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</si>
  <si>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</si>
  <si>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</si>
  <si>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</si>
  <si>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</si>
  <si>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</si>
  <si>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</si>
  <si>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</si>
  <si>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</si>
  <si>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</si>
  <si>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</si>
  <si>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</si>
  <si>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</si>
  <si>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</si>
  <si>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</si>
  <si>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</si>
  <si>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</si>
  <si>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</si>
  <si>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</si>
  <si>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</si>
  <si>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</si>
  <si>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</si>
  <si>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</si>
  <si>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</si>
  <si>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</si>
  <si>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</si>
  <si>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</si>
  <si>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</si>
  <si>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</si>
  <si>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</si>
  <si>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</si>
  <si>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</si>
  <si>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</si>
  <si>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</si>
  <si>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</si>
  <si>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</si>
  <si>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</si>
  <si>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</si>
  <si>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</si>
  <si>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</si>
  <si>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</si>
  <si>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</si>
  <si>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</si>
  <si>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</si>
  <si>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</si>
  <si>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</si>
  <si>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</si>
  <si>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</si>
  <si>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</si>
  <si>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</si>
  <si>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</si>
  <si>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</si>
  <si>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</si>
  <si>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</si>
  <si>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</si>
  <si>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</si>
  <si>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</si>
  <si>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</si>
  <si>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</si>
  <si>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</si>
  <si>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</si>
  <si>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</si>
  <si>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</si>
  <si>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</si>
  <si>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</si>
  <si>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</si>
  <si>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</si>
  <si>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</si>
  <si>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</si>
  <si>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</si>
  <si>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</si>
  <si>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</si>
  <si>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</si>
  <si>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</si>
  <si>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</si>
  <si>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</si>
  <si>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</si>
  <si>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</si>
  <si>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</si>
  <si>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</si>
  <si>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</si>
  <si>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</si>
  <si>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</si>
  <si>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</si>
  <si>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</si>
  <si>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</si>
  <si>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</si>
  <si>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</si>
  <si>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</si>
  <si>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</si>
  <si>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</si>
  <si>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</si>
  <si>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</si>
  <si>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</si>
  <si>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</si>
  <si>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</si>
  <si>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</si>
  <si>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</si>
  <si>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</si>
  <si>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</si>
  <si>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</si>
  <si>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</si>
  <si>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</si>
  <si>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</si>
  <si>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</si>
  <si>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</si>
  <si>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</si>
  <si>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</si>
  <si>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</si>
  <si>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</si>
  <si>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</si>
  <si>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</si>
  <si>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</si>
  <si>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</si>
  <si>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</si>
  <si>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</si>
  <si>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</si>
  <si>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</si>
  <si>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</si>
  <si>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</si>
  <si>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</si>
  <si>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</si>
  <si>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</si>
  <si>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</si>
  <si>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</si>
  <si>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</si>
  <si>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</si>
  <si>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</si>
  <si>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</si>
  <si>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</si>
  <si>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</si>
  <si>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</si>
  <si>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</si>
  <si>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</si>
  <si>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</si>
  <si>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</si>
  <si>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</si>
  <si>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</si>
  <si>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</si>
  <si>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</si>
  <si>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</si>
  <si>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</si>
  <si>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</si>
  <si>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</si>
  <si>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</si>
  <si>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</si>
  <si>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</si>
  <si>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</si>
  <si>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</si>
  <si>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</si>
  <si>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</si>
  <si>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</si>
  <si>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</si>
  <si>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</si>
  <si>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</si>
  <si>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</si>
  <si>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</si>
  <si>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</si>
  <si>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</si>
  <si>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</si>
  <si>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</si>
  <si>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</si>
  <si>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</si>
  <si>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</si>
  <si>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</si>
  <si>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</si>
  <si>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</si>
  <si>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</si>
  <si>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</si>
  <si>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</si>
  <si>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</si>
  <si>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</si>
  <si>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</si>
  <si>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</si>
  <si>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</si>
  <si>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</si>
  <si>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</si>
  <si>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</si>
  <si>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</si>
  <si>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</si>
  <si>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</si>
  <si>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</si>
  <si>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</si>
  <si>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</si>
  <si>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</si>
  <si>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</si>
  <si>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</si>
  <si>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</si>
  <si>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</si>
  <si>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</si>
  <si>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</si>
  <si>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</si>
  <si>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</si>
  <si>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</si>
  <si>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</si>
  <si>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</si>
  <si>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</si>
  <si>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</si>
  <si>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</si>
  <si>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</si>
  <si>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</si>
  <si>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</si>
  <si>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</si>
  <si>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</si>
  <si>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</si>
  <si>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</si>
  <si>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</si>
  <si>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</si>
  <si>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</si>
  <si>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</si>
  <si>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</si>
  <si>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</si>
  <si>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</si>
  <si>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</si>
  <si>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</si>
  <si>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</si>
  <si>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</si>
  <si>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</si>
  <si>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</si>
  <si>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</si>
  <si>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</si>
  <si>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</si>
  <si>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</si>
  <si>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</si>
  <si>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</si>
  <si>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</si>
  <si>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</si>
  <si>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</si>
  <si>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</si>
  <si>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</si>
  <si>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</si>
  <si>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</si>
  <si>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</si>
  <si>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</si>
  <si>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</si>
  <si>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</si>
  <si>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</si>
  <si>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</si>
  <si>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</si>
  <si>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</si>
  <si>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</si>
  <si>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</si>
  <si>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</si>
  <si>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</si>
  <si>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</si>
  <si>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</si>
  <si>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</si>
  <si>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</si>
  <si>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</si>
  <si>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</si>
  <si>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</si>
  <si>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</si>
  <si>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</si>
  <si>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</si>
  <si>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</si>
  <si>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</si>
  <si>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</si>
  <si>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</si>
  <si>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</si>
  <si>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</si>
  <si>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</si>
  <si>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</si>
  <si>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</si>
  <si>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</si>
  <si>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</si>
  <si>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</si>
  <si>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</si>
  <si>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</si>
  <si>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</si>
  <si>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</si>
  <si>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</si>
  <si>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</si>
  <si>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</si>
  <si>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</si>
  <si>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</si>
  <si>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</si>
  <si>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</si>
  <si>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</si>
  <si>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</si>
  <si>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</si>
  <si>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</si>
  <si>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</si>
  <si>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</si>
  <si>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</si>
  <si>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</si>
  <si>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</si>
  <si>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</si>
  <si>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</si>
  <si>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</si>
  <si>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</si>
  <si>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</si>
  <si>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</si>
  <si>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</si>
  <si>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</si>
  <si>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</si>
  <si>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</si>
  <si>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</si>
  <si>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</si>
  <si>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</si>
  <si>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</si>
  <si>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</si>
  <si>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</si>
  <si>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</si>
  <si>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</si>
  <si>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</si>
  <si>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</si>
  <si>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</si>
  <si>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</si>
  <si>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</si>
  <si>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</si>
  <si>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</si>
  <si>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</si>
  <si>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</si>
  <si>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</si>
  <si>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</si>
  <si>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</si>
  <si>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</si>
  <si>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</si>
  <si>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</si>
  <si>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</si>
  <si>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</si>
  <si>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</si>
  <si>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</si>
  <si>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</si>
  <si>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</si>
  <si>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</si>
  <si>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</si>
  <si>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</si>
  <si>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</si>
  <si>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</si>
  <si>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</si>
  <si>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</si>
  <si>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</si>
  <si>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</si>
  <si>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</si>
  <si>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</si>
  <si>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</si>
  <si>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</si>
  <si>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</si>
  <si>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</si>
  <si>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</si>
  <si>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</si>
  <si>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</si>
  <si>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</si>
  <si>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</si>
  <si>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</si>
  <si>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</si>
  <si>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</si>
  <si>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</si>
  <si>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</si>
  <si>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</si>
  <si>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</si>
  <si>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</si>
  <si>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</si>
  <si>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</si>
  <si>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</si>
  <si>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</si>
  <si>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</si>
  <si>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</si>
  <si>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</si>
  <si>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</si>
  <si>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</si>
  <si>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</si>
  <si>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</si>
  <si>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</si>
  <si>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</si>
  <si>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</si>
  <si>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</si>
  <si>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</si>
  <si>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</si>
  <si>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</si>
  <si>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</si>
  <si>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</si>
  <si>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</si>
  <si>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</si>
  <si>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</si>
  <si>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</si>
  <si>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</si>
  <si>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</si>
  <si>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</si>
  <si>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</si>
  <si>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</si>
  <si>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</si>
  <si>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</si>
  <si>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</si>
  <si>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</si>
  <si>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</si>
  <si>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</si>
  <si>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</si>
  <si>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</si>
  <si>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</si>
  <si>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</si>
  <si>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</si>
  <si>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</si>
  <si>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</si>
  <si>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</si>
  <si>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</si>
  <si>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</si>
  <si>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</si>
  <si>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</si>
  <si>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</si>
  <si>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</si>
  <si>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</si>
  <si>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</si>
  <si>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</si>
  <si>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</si>
  <si>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</si>
  <si>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</si>
  <si>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</si>
  <si>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</si>
  <si>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</si>
  <si>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</si>
  <si>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</si>
  <si>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</si>
  <si>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</si>
  <si>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</si>
  <si>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</si>
  <si>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</si>
  <si>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</si>
  <si>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</si>
  <si>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</si>
  <si>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</si>
  <si>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</si>
  <si>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</si>
  <si>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</si>
  <si>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</si>
  <si>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</si>
  <si>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</si>
  <si>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</si>
  <si>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</si>
  <si>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</si>
  <si>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</si>
  <si>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</si>
  <si>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</si>
  <si>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</si>
  <si>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</si>
  <si>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</si>
  <si>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</si>
  <si>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</si>
  <si>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</si>
  <si>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</si>
  <si>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</si>
  <si>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</si>
  <si>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</si>
  <si>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</si>
  <si>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</si>
  <si>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</si>
  <si>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</si>
  <si>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</si>
  <si>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</si>
  <si>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</si>
  <si>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</si>
  <si>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</si>
  <si>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</si>
  <si>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</si>
  <si>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</si>
  <si>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</si>
  <si>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</si>
  <si>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</si>
  <si>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</si>
  <si>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</si>
  <si>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</si>
  <si>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</si>
  <si>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</si>
  <si>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</si>
  <si>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</si>
  <si>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</si>
  <si>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</si>
  <si>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</si>
  <si>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</si>
  <si>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</si>
  <si>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</si>
  <si>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</si>
  <si>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</si>
  <si>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</si>
  <si>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</si>
  <si>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</si>
  <si>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</si>
  <si>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</si>
  <si>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</si>
  <si>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</si>
  <si>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</si>
  <si>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</si>
  <si>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</si>
  <si>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</si>
  <si>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</si>
  <si>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</si>
  <si>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</si>
  <si>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</si>
  <si>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</si>
  <si>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</si>
  <si>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</si>
  <si>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</si>
  <si>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</si>
  <si>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</si>
  <si>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</si>
  <si>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</si>
  <si>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</si>
  <si>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</si>
  <si>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</si>
  <si>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</si>
  <si>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</si>
  <si>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</si>
  <si>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</si>
  <si>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</si>
  <si>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</si>
  <si>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</si>
  <si>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</si>
  <si>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</si>
  <si>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</si>
  <si>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</si>
  <si>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</si>
  <si>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</si>
  <si>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</si>
  <si>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</si>
  <si>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</si>
  <si>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</si>
  <si>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</si>
  <si>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</si>
  <si>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</si>
  <si>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</si>
  <si>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</si>
  <si>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</si>
  <si>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</si>
  <si>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</si>
  <si>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</si>
  <si>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</si>
  <si>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</si>
  <si>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</si>
  <si>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</si>
  <si>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</si>
  <si>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</si>
  <si>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</si>
  <si>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</si>
  <si>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</si>
  <si>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</si>
  <si>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</si>
  <si>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</si>
  <si>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</si>
  <si>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</si>
  <si>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</si>
  <si>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</si>
  <si>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</si>
  <si>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</si>
  <si>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</si>
  <si>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</si>
  <si>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</si>
  <si>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</si>
  <si>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</si>
  <si>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</si>
  <si>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</si>
  <si>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</si>
  <si>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</si>
  <si>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</si>
  <si>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</si>
  <si>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</si>
  <si>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</si>
  <si>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</si>
  <si>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</si>
  <si>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</si>
  <si>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</si>
  <si>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</si>
  <si>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</si>
  <si>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</si>
  <si>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</si>
  <si>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</si>
  <si>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</si>
  <si>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</si>
  <si>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</si>
  <si>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</si>
  <si>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</si>
  <si>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</si>
  <si>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</si>
  <si>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</si>
  <si>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</si>
  <si>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</si>
  <si>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</si>
  <si>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</si>
  <si>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</si>
  <si>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</si>
  <si>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</si>
  <si>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</si>
  <si>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</si>
  <si>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</si>
  <si>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</si>
  <si>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</si>
  <si>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</si>
  <si>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</si>
  <si>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</si>
  <si>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</si>
  <si>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</si>
  <si>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</si>
  <si>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</si>
  <si>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</si>
  <si>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</si>
  <si>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</si>
  <si>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</si>
  <si>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</si>
  <si>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</si>
  <si>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</si>
  <si>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</si>
  <si>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</si>
  <si>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</si>
  <si>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</si>
  <si>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</si>
  <si>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</si>
  <si>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</si>
  <si>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</si>
  <si>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</si>
  <si>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</si>
  <si>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</si>
  <si>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</si>
  <si>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</si>
  <si>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</si>
  <si>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</si>
  <si>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</si>
  <si>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</si>
  <si>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</si>
  <si>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</si>
  <si>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</si>
  <si>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</si>
  <si>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</si>
  <si>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</si>
  <si>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</si>
  <si>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</si>
  <si>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</si>
  <si>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</si>
  <si>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</si>
  <si>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</si>
  <si>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</si>
  <si>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</si>
  <si>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</si>
  <si>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</si>
  <si>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</si>
  <si>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</si>
  <si>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</si>
  <si>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</si>
  <si>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</si>
  <si>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</si>
  <si>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</si>
  <si>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</si>
  <si>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</si>
  <si>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</si>
  <si>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</si>
  <si>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</si>
  <si>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</si>
  <si>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</si>
  <si>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</si>
  <si>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</si>
  <si>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</si>
  <si>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</si>
  <si>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</si>
  <si>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</si>
  <si>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</si>
  <si>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</si>
  <si>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</si>
  <si>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</si>
  <si>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</si>
  <si>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</si>
  <si>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</si>
  <si>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</si>
  <si>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</si>
  <si>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</si>
  <si>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</si>
  <si>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</si>
  <si>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</si>
  <si>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</si>
  <si>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</si>
  <si>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</si>
  <si>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</si>
  <si>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</si>
  <si>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</si>
  <si>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</si>
  <si>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</si>
  <si>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</si>
  <si>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</si>
  <si>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</si>
  <si>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</si>
  <si>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</si>
  <si>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</si>
  <si>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</si>
  <si>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</si>
  <si>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</si>
  <si>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</si>
  <si>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</si>
  <si>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</si>
  <si>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</si>
  <si>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</si>
  <si>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</si>
  <si>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</si>
  <si>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</si>
  <si>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</si>
  <si>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</si>
  <si>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</si>
  <si>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</si>
  <si>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</si>
  <si>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</si>
  <si>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</si>
  <si>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</si>
  <si>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</si>
  <si>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</si>
  <si>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</si>
  <si>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</si>
  <si>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</si>
  <si>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</si>
  <si>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</si>
  <si>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</si>
  <si>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</si>
  <si>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</si>
  <si>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</si>
  <si>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</si>
  <si>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</si>
  <si>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</si>
  <si>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</si>
  <si>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</si>
  <si>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</si>
  <si>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</si>
  <si>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</si>
  <si>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</si>
  <si>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</si>
  <si>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</si>
  <si>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</si>
  <si>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</si>
  <si>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</si>
  <si>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</si>
  <si>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</si>
  <si>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</si>
  <si>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</si>
  <si>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</si>
  <si>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</si>
  <si>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</si>
  <si>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</si>
  <si>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</si>
  <si>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</si>
  <si>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</si>
  <si>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</si>
  <si>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</si>
  <si>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</si>
  <si>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</si>
  <si>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</si>
  <si>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</si>
  <si>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</si>
  <si>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</si>
  <si>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</si>
  <si>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</si>
  <si>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</si>
  <si>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</si>
  <si>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</si>
  <si>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</si>
  <si>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</si>
  <si>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</si>
  <si>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</si>
  <si>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</si>
  <si>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</si>
  <si>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</si>
  <si>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</si>
  <si>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</si>
  <si>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</si>
  <si>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</si>
  <si>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</si>
  <si>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</si>
  <si>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</si>
  <si>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</si>
  <si>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</si>
  <si>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</si>
  <si>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</si>
  <si>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</si>
  <si>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</si>
  <si>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</si>
  <si>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</si>
  <si>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</si>
  <si>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</si>
  <si>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</si>
  <si>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</si>
  <si>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</si>
  <si>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</si>
  <si>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</si>
  <si>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</si>
  <si>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</si>
  <si>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</si>
  <si>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</si>
  <si>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</si>
  <si>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</si>
  <si>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</si>
  <si>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</si>
  <si>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</si>
  <si>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</si>
  <si>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</si>
  <si>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</si>
  <si>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</si>
  <si>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</si>
  <si>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</si>
  <si>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</si>
  <si>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</si>
  <si>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</si>
  <si>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</si>
  <si>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</si>
  <si>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</si>
  <si>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</si>
  <si>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</si>
  <si>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</si>
  <si>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</si>
  <si>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</si>
  <si>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</si>
  <si>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</si>
  <si>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</si>
  <si>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</si>
  <si>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</si>
  <si>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</si>
  <si>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</si>
  <si>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</si>
  <si>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</si>
  <si>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</si>
  <si>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</si>
  <si>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</si>
  <si>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</si>
  <si>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</si>
  <si>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</si>
  <si>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</si>
  <si>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</si>
  <si>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</si>
  <si>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</si>
  <si>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</si>
  <si>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</si>
  <si>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</si>
  <si>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</si>
  <si>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</si>
  <si>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</si>
  <si>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</si>
  <si>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</si>
  <si>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</si>
  <si>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</si>
  <si>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</si>
  <si>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</si>
  <si>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</si>
  <si>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</si>
  <si>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</si>
  <si>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</si>
  <si>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</si>
  <si>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</si>
  <si>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</si>
  <si>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</si>
  <si>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</si>
  <si>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</si>
  <si>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</si>
  <si>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</si>
  <si>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</si>
  <si>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</si>
  <si>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</si>
  <si>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</si>
  <si>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</si>
  <si>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</si>
  <si>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</si>
  <si>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</si>
  <si>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</si>
  <si>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</si>
  <si>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</si>
  <si>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</si>
  <si>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</si>
  <si>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</si>
  <si>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</si>
  <si>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</si>
  <si>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</si>
  <si>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</si>
  <si>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</si>
  <si>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</si>
  <si>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</si>
  <si>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</si>
  <si>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</si>
  <si>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</si>
  <si>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</si>
  <si>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</si>
  <si>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</si>
  <si>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</si>
  <si>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</si>
  <si>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</si>
  <si>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</si>
  <si>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</si>
  <si>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</si>
  <si>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</si>
  <si>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</si>
  <si>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</si>
  <si>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</si>
  <si>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</si>
  <si>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</si>
  <si>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</si>
  <si>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</si>
  <si>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</si>
  <si>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</si>
  <si>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</si>
  <si>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</si>
  <si>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</si>
  <si>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</si>
  <si>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</si>
  <si>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</si>
  <si>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</si>
  <si>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</si>
  <si>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</si>
  <si>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</si>
  <si>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</si>
  <si>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</si>
  <si>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</si>
  <si>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</si>
  <si>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</si>
  <si>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</si>
  <si>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</si>
  <si>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</si>
  <si>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</si>
  <si>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</si>
  <si>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</si>
  <si>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</si>
  <si>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</si>
  <si>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</si>
  <si>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</si>
  <si>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</si>
  <si>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</si>
  <si>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</si>
  <si>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</si>
  <si>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</si>
  <si>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</si>
  <si>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</si>
  <si>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</si>
  <si>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</si>
  <si>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</si>
  <si>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</si>
  <si>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</si>
  <si>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</si>
  <si>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</si>
  <si>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</si>
  <si>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</si>
  <si>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</si>
  <si>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</si>
  <si>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</si>
  <si>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</si>
  <si>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</si>
  <si>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</si>
  <si>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</si>
  <si>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</si>
  <si>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</si>
  <si>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</si>
  <si>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</si>
  <si>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</si>
  <si>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</si>
  <si>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</si>
  <si>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</si>
  <si>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</si>
  <si>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</si>
  <si>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</si>
  <si>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</si>
  <si>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</si>
  <si>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</si>
  <si>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</si>
  <si>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</si>
  <si>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</si>
  <si>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</si>
  <si>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</si>
  <si>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</si>
  <si>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</si>
  <si>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</si>
  <si>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</si>
  <si>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</si>
  <si>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</si>
  <si>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</si>
  <si>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</si>
  <si>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</si>
  <si>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</si>
  <si>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</si>
  <si>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</si>
  <si>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</si>
  <si>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</si>
  <si>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</si>
  <si>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</si>
  <si>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</si>
  <si>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</si>
  <si>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</si>
  <si>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</si>
  <si>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</si>
  <si>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</si>
  <si>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</si>
  <si>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</si>
  <si>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</si>
  <si>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</si>
  <si>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</si>
  <si>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</si>
  <si>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</si>
  <si>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</si>
  <si>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</si>
  <si>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</si>
  <si>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</si>
  <si>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</si>
  <si>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</si>
  <si>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</si>
  <si>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</si>
  <si>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</si>
  <si>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</si>
  <si>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</si>
  <si>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</si>
  <si>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</si>
  <si>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</si>
  <si>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</si>
  <si>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</si>
  <si>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</si>
  <si>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</si>
  <si>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</si>
  <si>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</si>
  <si>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</si>
  <si>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</si>
  <si>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</si>
  <si>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</si>
  <si>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</si>
  <si>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</si>
  <si>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</si>
  <si>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</si>
  <si>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</si>
  <si>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</si>
  <si>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</si>
  <si>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</si>
  <si>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</si>
  <si>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</si>
  <si>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</si>
  <si>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</si>
  <si>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</si>
  <si>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</si>
  <si>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</si>
  <si>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</si>
  <si>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</si>
  <si>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</si>
  <si>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</si>
  <si>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</si>
  <si>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</si>
  <si>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</si>
  <si>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</si>
  <si>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</si>
  <si>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</si>
  <si>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</si>
  <si>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</si>
  <si>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</si>
  <si>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</si>
  <si>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</si>
  <si>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</si>
  <si>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</si>
  <si>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</si>
  <si>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</si>
  <si>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</si>
  <si>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</si>
  <si>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</si>
  <si>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</si>
  <si>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</si>
  <si>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</si>
  <si>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</si>
  <si>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</si>
  <si>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</si>
  <si>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</si>
  <si>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</si>
  <si>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</si>
  <si>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</si>
  <si>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</si>
  <si>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</si>
  <si>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</si>
  <si>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</si>
  <si>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</si>
  <si>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</si>
  <si>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</si>
  <si>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</si>
  <si>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</si>
  <si>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</si>
  <si>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</si>
  <si>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</si>
  <si>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</si>
  <si>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</si>
  <si>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</si>
  <si>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</si>
  <si>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</si>
  <si>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</si>
  <si>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</si>
  <si>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</si>
  <si>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</si>
  <si>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</si>
  <si>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</si>
  <si>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</si>
  <si>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</si>
  <si>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</si>
  <si>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</si>
  <si>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</si>
  <si>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</si>
  <si>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</si>
  <si>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</si>
  <si>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</si>
  <si>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</si>
  <si>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</si>
  <si>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</si>
  <si>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</si>
  <si>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</si>
  <si>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</si>
  <si>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</si>
  <si>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</si>
  <si>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</si>
  <si>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</si>
  <si>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</si>
  <si>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</si>
  <si>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</si>
  <si>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</si>
  <si>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</si>
  <si>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</si>
  <si>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</si>
  <si>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</si>
  <si>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</si>
  <si>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</si>
  <si>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</si>
  <si>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</si>
  <si>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</si>
  <si>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</si>
  <si>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</si>
  <si>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</si>
  <si>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</si>
  <si>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</si>
  <si>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</si>
  <si>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</si>
  <si>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</si>
  <si>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</si>
  <si>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</si>
  <si>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</si>
  <si>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</si>
  <si>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</si>
  <si>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</si>
  <si>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</si>
  <si>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</si>
  <si>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</si>
  <si>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</si>
  <si>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</si>
  <si>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</si>
  <si>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</si>
  <si>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</si>
  <si>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</si>
  <si>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</si>
  <si>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</si>
  <si>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</si>
  <si>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</si>
  <si>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</si>
  <si>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</si>
  <si>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</si>
  <si>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</si>
  <si>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</si>
  <si>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</si>
  <si>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</si>
  <si>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</si>
  <si>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</si>
  <si>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</si>
  <si>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</si>
  <si>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</si>
  <si>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</si>
  <si>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</si>
  <si>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</si>
  <si>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</si>
  <si>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</si>
  <si>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</si>
  <si>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</si>
  <si>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</si>
  <si>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</si>
  <si>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</si>
  <si>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</si>
  <si>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</si>
  <si>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</si>
  <si>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</si>
  <si>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</si>
  <si>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</si>
  <si>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</si>
  <si>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</si>
  <si>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</si>
  <si>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</si>
  <si>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</si>
  <si>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</si>
  <si>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</si>
  <si>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</si>
  <si>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</si>
  <si>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</si>
  <si>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</si>
  <si>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</si>
  <si>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</si>
  <si>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</si>
  <si>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</si>
  <si>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</si>
  <si>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</si>
  <si>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</si>
  <si>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</si>
  <si>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</si>
  <si>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</si>
  <si>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</si>
  <si>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</si>
  <si>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</si>
  <si>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</si>
  <si>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</si>
  <si>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</si>
  <si>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</si>
  <si>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</si>
  <si>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</si>
  <si>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</si>
  <si>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</si>
  <si>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</si>
  <si>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</si>
  <si>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</si>
  <si>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</si>
  <si>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</si>
  <si>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</si>
  <si>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</si>
  <si>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</si>
  <si>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</si>
  <si>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</si>
  <si>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</si>
  <si>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</si>
  <si>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</si>
  <si>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</si>
  <si>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</si>
  <si>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</si>
  <si>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</si>
  <si>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</si>
  <si>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</si>
  <si>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</si>
  <si>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</si>
  <si>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</si>
  <si>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</si>
  <si>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</si>
  <si>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</si>
  <si>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</si>
  <si>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</si>
  <si>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</si>
  <si>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</si>
  <si>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</si>
  <si>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</si>
  <si>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</si>
  <si>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</si>
  <si>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</si>
  <si>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</si>
  <si>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</si>
  <si>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</si>
  <si>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</si>
  <si>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</si>
  <si>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</si>
  <si>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</si>
  <si>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</si>
  <si>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</si>
  <si>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</si>
  <si>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</si>
  <si>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</si>
  <si>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</si>
  <si>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</si>
  <si>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</si>
  <si>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</si>
  <si>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</si>
  <si>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</si>
  <si>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</si>
  <si>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</si>
  <si>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</si>
  <si>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</si>
  <si>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</si>
  <si>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</si>
  <si>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</si>
  <si>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</si>
  <si>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</si>
  <si>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</si>
  <si>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</si>
  <si>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</si>
  <si>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</si>
  <si>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</si>
  <si>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</si>
  <si>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</si>
  <si>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</si>
  <si>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</si>
  <si>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</si>
  <si>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</si>
  <si>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</si>
  <si>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</si>
  <si>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</si>
  <si>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</si>
  <si>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</si>
  <si>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</si>
  <si>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</si>
  <si>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</si>
  <si>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</si>
  <si>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</si>
  <si>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</si>
  <si>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</si>
  <si>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</si>
  <si>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</si>
  <si>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</si>
  <si>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</si>
  <si>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</si>
  <si>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</si>
  <si>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</si>
  <si>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</si>
  <si>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</si>
  <si>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</si>
  <si>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</si>
  <si>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</si>
  <si>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</si>
  <si>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</si>
  <si>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</si>
  <si>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</si>
  <si>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</si>
  <si>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</si>
  <si>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</si>
  <si>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</si>
  <si>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</si>
  <si>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</si>
  <si>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</si>
  <si>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</si>
  <si>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</si>
  <si>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</si>
  <si>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</si>
  <si>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</si>
  <si>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</si>
  <si>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</si>
  <si>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</si>
  <si>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</si>
  <si>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</si>
  <si>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</si>
  <si>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</si>
  <si>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</si>
  <si>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</si>
  <si>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</si>
  <si>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</si>
  <si>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</si>
  <si>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</si>
  <si>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</si>
  <si>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</si>
  <si>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</si>
  <si>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</si>
  <si>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</si>
  <si>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</si>
  <si>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</si>
  <si>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</si>
  <si>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</si>
  <si>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</si>
  <si>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</si>
  <si>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</si>
  <si>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</si>
  <si>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</si>
  <si>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</si>
  <si>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</si>
  <si>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</si>
  <si>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</si>
  <si>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</si>
  <si>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</si>
  <si>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</si>
  <si>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</si>
  <si>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</si>
  <si>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</si>
  <si>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</si>
  <si>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</si>
  <si>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</si>
  <si>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</si>
  <si>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</si>
  <si>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</si>
  <si>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</si>
  <si>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</si>
  <si>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</si>
  <si>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</si>
  <si>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</si>
  <si>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</si>
  <si>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</si>
  <si>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</si>
  <si>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</si>
  <si>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</si>
  <si>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</si>
  <si>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</si>
  <si>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</si>
  <si>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</si>
  <si>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</si>
  <si>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</si>
  <si>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</si>
  <si>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</si>
  <si>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</si>
  <si>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</si>
  <si>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</si>
  <si>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</si>
  <si>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</si>
  <si>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</si>
  <si>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</si>
  <si>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</si>
  <si>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</si>
  <si>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</si>
  <si>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</si>
  <si>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</si>
  <si>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</si>
  <si>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</si>
  <si>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</si>
  <si>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</si>
  <si>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</si>
  <si>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</si>
  <si>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</si>
  <si>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</si>
  <si>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</si>
  <si>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</si>
  <si>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</si>
  <si>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</si>
  <si>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</si>
  <si>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</si>
  <si>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</si>
  <si>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</si>
  <si>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</si>
  <si>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</si>
  <si>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</si>
  <si>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</si>
  <si>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</si>
  <si>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</si>
  <si>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</si>
  <si>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</si>
  <si>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</si>
  <si>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</si>
  <si>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</si>
  <si>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</si>
  <si>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</si>
  <si>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</si>
  <si>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</si>
  <si>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</si>
  <si>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</si>
  <si>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</si>
  <si>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</si>
  <si>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</si>
  <si>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</si>
  <si>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</si>
  <si>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</si>
  <si>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</si>
  <si>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</si>
  <si>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</si>
  <si>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</si>
  <si>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</si>
  <si>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</si>
  <si>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</si>
  <si>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</si>
  <si>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</si>
  <si>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</si>
  <si>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</si>
  <si>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</si>
  <si>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</si>
  <si>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</si>
  <si>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</si>
  <si>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</si>
  <si>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</si>
  <si>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</si>
  <si>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</si>
  <si>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</si>
  <si>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</si>
  <si>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</si>
  <si>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</si>
  <si>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</si>
  <si>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</si>
  <si>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</si>
  <si>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</si>
  <si>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</si>
  <si>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</si>
  <si>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</si>
  <si>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</si>
  <si>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</si>
  <si>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</si>
  <si>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</si>
  <si>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</si>
  <si>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</si>
  <si>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</si>
  <si>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</si>
  <si>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</si>
  <si>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</si>
  <si>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</si>
  <si>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</si>
  <si>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</si>
  <si>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</si>
  <si>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</si>
  <si>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</si>
  <si>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</si>
  <si>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</si>
  <si>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</si>
  <si>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</si>
  <si>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</si>
  <si>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</si>
  <si>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</si>
  <si>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</si>
  <si>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</si>
  <si>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</si>
  <si>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</si>
  <si>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</si>
  <si>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</si>
  <si>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</si>
  <si>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</si>
  <si>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</si>
  <si>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</si>
  <si>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</si>
  <si>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</si>
  <si>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</si>
  <si>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</si>
  <si>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</si>
  <si>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</si>
  <si>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</si>
  <si>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</si>
  <si>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</si>
  <si>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</si>
  <si>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</si>
  <si>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</si>
  <si>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</si>
  <si>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</si>
  <si>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</si>
  <si>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</si>
  <si>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</si>
  <si>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</si>
  <si>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</si>
  <si>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</si>
  <si>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</si>
  <si>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</si>
  <si>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</si>
  <si>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</si>
  <si>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</si>
  <si>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</si>
  <si>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</si>
  <si>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</si>
  <si>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</si>
  <si>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</si>
  <si>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</si>
  <si>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</si>
  <si>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</si>
  <si>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</si>
  <si>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</si>
  <si>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</si>
  <si>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</si>
  <si>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</si>
  <si>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</si>
  <si>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</si>
  <si>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</si>
  <si>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</si>
  <si>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</si>
  <si>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</si>
  <si>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</si>
  <si>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</si>
  <si>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</si>
  <si>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</si>
  <si>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</si>
  <si>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</si>
  <si>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</si>
  <si>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</si>
  <si>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</si>
  <si>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</si>
  <si>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</si>
  <si>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</si>
  <si>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</si>
  <si>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</si>
  <si>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</si>
  <si>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</si>
  <si>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</si>
  <si>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</si>
  <si>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</si>
  <si>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</si>
  <si>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</si>
  <si>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</si>
  <si>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</si>
  <si>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</si>
  <si>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</si>
  <si>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</si>
  <si>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</si>
  <si>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</si>
  <si>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</si>
  <si>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</si>
  <si>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</si>
  <si>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</si>
  <si>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</si>
  <si>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</si>
  <si>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</si>
  <si>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</si>
  <si>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</si>
  <si>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</si>
  <si>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</si>
  <si>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</si>
  <si>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</si>
  <si>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</si>
  <si>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</si>
  <si>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</si>
  <si>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</si>
  <si>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</si>
  <si>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</si>
  <si>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</si>
  <si>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</si>
  <si>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</si>
  <si>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</si>
  <si>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</si>
  <si>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</si>
  <si>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</si>
  <si>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</si>
  <si>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</si>
  <si>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</si>
  <si>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</si>
  <si>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</si>
  <si>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</si>
  <si>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</si>
  <si>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</si>
  <si>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</si>
  <si>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</si>
  <si>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</si>
  <si>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</si>
  <si>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</si>
  <si>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</si>
  <si>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</si>
  <si>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</si>
  <si>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</si>
  <si>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</si>
  <si>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</si>
  <si>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</si>
  <si>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</si>
  <si>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</si>
  <si>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</si>
  <si>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</si>
  <si>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</si>
  <si>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</si>
  <si>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</si>
  <si>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</si>
  <si>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</si>
  <si>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</si>
  <si>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</si>
  <si>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</si>
  <si>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</si>
  <si>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</si>
  <si>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</si>
  <si>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</si>
  <si>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</si>
  <si>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</si>
  <si>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</si>
  <si>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</si>
  <si>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</si>
  <si>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</si>
  <si>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</si>
  <si>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</si>
  <si>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</si>
  <si>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</si>
  <si>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</si>
  <si>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</si>
  <si>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</si>
  <si>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</si>
  <si>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</si>
  <si>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</si>
  <si>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</si>
  <si>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</si>
  <si>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</si>
  <si>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</si>
  <si>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</si>
  <si>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</si>
  <si>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</si>
  <si>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</si>
  <si>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</si>
  <si>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</si>
  <si>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</si>
  <si>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</si>
  <si>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</si>
  <si>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</si>
  <si>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</si>
  <si>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</si>
  <si>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</si>
  <si>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</si>
  <si>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</si>
  <si>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</si>
  <si>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</si>
  <si>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</si>
  <si>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</si>
  <si>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</si>
  <si>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</si>
  <si>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</si>
  <si>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</si>
  <si>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</si>
  <si>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</si>
  <si>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</si>
  <si>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</si>
  <si>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</si>
  <si>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</si>
  <si>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</si>
  <si>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</si>
  <si>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</si>
  <si>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</si>
  <si>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</si>
  <si>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</si>
  <si>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</si>
  <si>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</si>
  <si>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</si>
  <si>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</si>
  <si>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</si>
  <si>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</si>
  <si>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</si>
  <si>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</si>
  <si>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</si>
  <si>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</si>
  <si>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</si>
  <si>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</si>
  <si>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</si>
  <si>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</si>
  <si>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</si>
  <si>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</si>
  <si>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</si>
  <si>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</si>
  <si>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</si>
  <si>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</si>
  <si>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</si>
  <si>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</si>
  <si>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</si>
  <si>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</si>
  <si>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</si>
  <si>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</si>
  <si>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</si>
  <si>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</si>
  <si>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</si>
  <si>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</si>
  <si>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</si>
  <si>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</si>
  <si>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</si>
  <si>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</si>
  <si>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</si>
  <si>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</si>
  <si>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</si>
  <si>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</si>
  <si>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</si>
  <si>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</si>
  <si>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</si>
  <si>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</si>
  <si>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</si>
  <si>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</si>
  <si>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</si>
  <si>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</si>
  <si>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</si>
  <si>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</si>
  <si>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</si>
  <si>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</si>
  <si>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</si>
  <si>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</si>
  <si>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</si>
  <si>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</si>
  <si>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</si>
  <si>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</si>
  <si>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</si>
  <si>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</si>
  <si>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</si>
  <si>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</si>
  <si>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</si>
  <si>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</si>
  <si>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</si>
  <si>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</si>
  <si>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</si>
  <si>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</si>
  <si>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</si>
  <si>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</si>
  <si>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</si>
  <si>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</si>
  <si>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</si>
  <si>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</si>
  <si>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</si>
  <si>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</si>
  <si>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</si>
  <si>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</si>
  <si>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</si>
  <si>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</si>
  <si>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</si>
  <si>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</si>
  <si>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</si>
  <si>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</si>
  <si>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</si>
  <si>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</si>
  <si>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</si>
  <si>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</si>
  <si>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</si>
  <si>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</si>
  <si>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</si>
  <si>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</si>
  <si>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</si>
  <si>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</si>
  <si>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</si>
  <si>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</si>
  <si>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</si>
  <si>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</si>
  <si>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</si>
  <si>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</si>
  <si>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</si>
  <si>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</si>
  <si>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</si>
  <si>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</si>
  <si>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</si>
  <si>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</si>
  <si>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</si>
  <si>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</si>
  <si>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</si>
  <si>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</si>
  <si>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</si>
  <si>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</si>
  <si>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</si>
  <si>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</si>
  <si>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</si>
  <si>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</si>
  <si>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</si>
  <si>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</si>
  <si>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</si>
  <si>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</si>
  <si>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</si>
  <si>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</si>
  <si>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</si>
  <si>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</si>
  <si>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</si>
  <si>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</si>
  <si>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</si>
  <si>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</si>
  <si>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</si>
  <si>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</si>
  <si>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</si>
  <si>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</si>
  <si>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</si>
  <si>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</si>
  <si>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</si>
  <si>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</si>
  <si>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</si>
  <si>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</si>
  <si>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</si>
  <si>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</si>
  <si>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</si>
  <si>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</si>
  <si>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</si>
  <si>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</si>
  <si>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</si>
  <si>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</si>
  <si>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</si>
  <si>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</si>
  <si>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</si>
  <si>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</si>
  <si>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</si>
  <si>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</si>
  <si>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</si>
  <si>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</si>
  <si>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</si>
  <si>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</si>
  <si>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</si>
  <si>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</si>
  <si>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</si>
  <si>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</si>
  <si>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</si>
  <si>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</si>
  <si>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</si>
  <si>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</si>
  <si>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</si>
  <si>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</si>
  <si>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</si>
  <si>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</si>
  <si>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</si>
  <si>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</si>
  <si>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</si>
  <si>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</si>
  <si>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</si>
  <si>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</si>
  <si>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</si>
  <si>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</si>
  <si>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</si>
  <si>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</si>
  <si>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</si>
  <si>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</si>
  <si>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</si>
  <si>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</si>
  <si>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</si>
  <si>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</si>
  <si>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</si>
  <si>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</si>
  <si>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</si>
  <si>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</si>
  <si>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</si>
  <si>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</si>
  <si>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</si>
  <si>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</si>
  <si>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</si>
  <si>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</si>
  <si>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</si>
  <si>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</si>
  <si>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</si>
  <si>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</si>
  <si>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</si>
  <si>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</si>
  <si>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</si>
  <si>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</si>
  <si>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</si>
  <si>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</si>
  <si>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</si>
  <si>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</si>
  <si>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</si>
  <si>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</si>
  <si>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</si>
  <si>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</si>
  <si>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</si>
  <si>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</si>
  <si>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</si>
  <si>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</si>
  <si>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</si>
  <si>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</si>
  <si>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</si>
  <si>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</si>
  <si>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</si>
  <si>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</si>
  <si>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</si>
  <si>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</si>
  <si>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</si>
  <si>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</si>
  <si>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</si>
  <si>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</si>
  <si>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</si>
  <si>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</si>
  <si>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</si>
  <si>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</si>
  <si>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</si>
  <si>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</si>
  <si>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</si>
  <si>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</si>
  <si>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</si>
  <si>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</si>
  <si>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</si>
  <si>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</si>
  <si>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</si>
  <si>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</si>
  <si>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</si>
  <si>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</si>
  <si>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</si>
  <si>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</si>
  <si>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</si>
  <si>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</si>
  <si>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</si>
  <si>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</si>
  <si>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</si>
  <si>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</si>
  <si>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</si>
  <si>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</si>
  <si>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</si>
  <si>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</si>
  <si>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</si>
  <si>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</si>
  <si>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</si>
  <si>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</si>
  <si>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</si>
  <si>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</si>
  <si>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</si>
  <si>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</si>
  <si>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</si>
  <si>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</si>
  <si>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</si>
  <si>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</si>
  <si>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</si>
  <si>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</si>
  <si>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</si>
  <si>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</si>
  <si>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</si>
  <si>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</si>
  <si>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</si>
  <si>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</si>
  <si>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</si>
  <si>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</si>
  <si>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</si>
  <si>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</si>
  <si>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</si>
  <si>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</si>
  <si>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</si>
  <si>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</si>
  <si>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</si>
  <si>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</si>
  <si>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</si>
  <si>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</si>
  <si>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</si>
  <si>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</si>
  <si>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</si>
  <si>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</si>
  <si>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</si>
  <si>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</si>
  <si>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</si>
  <si>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</si>
  <si>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</si>
  <si>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</si>
  <si>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</si>
  <si>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</si>
  <si>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</si>
  <si>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</si>
  <si>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</si>
  <si>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</si>
  <si>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</si>
  <si>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</si>
  <si>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</si>
  <si>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</si>
  <si>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</si>
  <si>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</si>
  <si>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</si>
  <si>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</si>
  <si>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</si>
  <si>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</si>
  <si>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</si>
  <si>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</si>
  <si>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</si>
  <si>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</si>
  <si>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</si>
  <si>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</si>
  <si>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</si>
  <si>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</si>
  <si>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</si>
  <si>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</si>
  <si>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</si>
  <si>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</si>
  <si>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</si>
  <si>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</si>
  <si>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</si>
  <si>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</si>
  <si>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</si>
  <si>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</si>
  <si>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</si>
  <si>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</si>
  <si>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</si>
  <si>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</si>
  <si>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</si>
  <si>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</si>
  <si>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</si>
  <si>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</si>
  <si>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</si>
  <si>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</si>
  <si>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</si>
  <si>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</si>
  <si>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</si>
  <si>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</si>
  <si>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</si>
  <si>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</si>
  <si>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</si>
  <si>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</si>
  <si>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</si>
  <si>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</si>
  <si>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</si>
  <si>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</si>
  <si>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</si>
  <si>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</si>
  <si>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</si>
  <si>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</si>
  <si>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</si>
  <si>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</si>
  <si>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</si>
  <si>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</si>
  <si>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</si>
  <si>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</si>
  <si>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</si>
  <si>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</si>
  <si>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</si>
  <si>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</si>
  <si>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</si>
  <si>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</si>
  <si>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</si>
  <si>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</si>
  <si>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</si>
  <si>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</si>
  <si>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</si>
  <si>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</si>
  <si>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</si>
  <si>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</si>
  <si>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</si>
  <si>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</si>
  <si>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</si>
  <si>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</si>
  <si>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</si>
  <si>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</si>
  <si>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</si>
  <si>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</si>
  <si>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</si>
  <si>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</si>
  <si>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</si>
  <si>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</si>
  <si>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</si>
  <si>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</si>
  <si>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</si>
  <si>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</si>
  <si>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</si>
  <si>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</si>
  <si>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</si>
  <si>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</si>
  <si>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</si>
  <si>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</si>
  <si>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</si>
  <si>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</si>
  <si>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</si>
  <si>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</si>
  <si>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</si>
  <si>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</si>
  <si>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</si>
  <si>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</si>
  <si>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</si>
  <si>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</si>
  <si>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</si>
  <si>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</si>
  <si>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</si>
  <si>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</si>
  <si>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</si>
  <si>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</si>
  <si>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</si>
  <si>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</si>
  <si>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</si>
  <si>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</si>
  <si>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</si>
  <si>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</si>
  <si>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</si>
  <si>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</si>
  <si>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</si>
  <si>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</si>
  <si>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</si>
  <si>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</si>
  <si>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</si>
  <si>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</si>
  <si>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</si>
  <si>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</si>
  <si>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</si>
  <si>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</si>
  <si>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</si>
  <si>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</si>
  <si>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</si>
  <si>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</si>
  <si>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</si>
  <si>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</si>
  <si>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</si>
  <si>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</si>
  <si>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</si>
  <si>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</si>
  <si>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</si>
  <si>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</si>
  <si>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</si>
  <si>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</si>
  <si>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</si>
  <si>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</si>
  <si>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</si>
  <si>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</si>
  <si>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</si>
  <si>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</si>
  <si>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</si>
  <si>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</si>
  <si>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</si>
  <si>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</si>
  <si>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</si>
  <si>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</si>
  <si>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</si>
  <si>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</si>
  <si>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</si>
  <si>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</si>
  <si>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</si>
  <si>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</si>
  <si>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</si>
  <si>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</si>
  <si>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</si>
  <si>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</si>
  <si>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</si>
  <si>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</si>
  <si>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</si>
  <si>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</si>
  <si>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</si>
  <si>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</si>
  <si>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</si>
  <si>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</si>
  <si>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</si>
  <si>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</si>
  <si>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</si>
  <si>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</si>
  <si>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</si>
  <si>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</si>
  <si>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</si>
  <si>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</si>
  <si>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</si>
  <si>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</si>
  <si>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</si>
  <si>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</si>
  <si>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</si>
  <si>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</si>
  <si>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</si>
  <si>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</si>
  <si>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</si>
  <si>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</si>
  <si>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</si>
  <si>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</si>
  <si>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</si>
  <si>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</si>
  <si>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</si>
  <si>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</si>
  <si>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</si>
  <si>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</si>
  <si>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</si>
  <si>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</si>
  <si>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</si>
  <si>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</si>
  <si>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</si>
  <si>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</si>
  <si>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</si>
  <si>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</si>
  <si>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</si>
  <si>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</si>
  <si>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</si>
  <si>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</si>
  <si>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</si>
  <si>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</si>
  <si>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</si>
  <si>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</si>
  <si>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</si>
  <si>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</si>
  <si>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</si>
  <si>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</si>
  <si>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</si>
  <si>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</si>
  <si>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</si>
  <si>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</si>
  <si>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</si>
  <si>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</si>
  <si>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</si>
  <si>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</si>
  <si>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</si>
  <si>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</si>
  <si>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</si>
  <si>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</si>
  <si>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</si>
  <si>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</si>
  <si>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</si>
  <si>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</si>
  <si>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</si>
  <si>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</si>
  <si>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</si>
  <si>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</si>
  <si>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</si>
  <si>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</si>
  <si>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</si>
  <si>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</si>
  <si>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</si>
  <si>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</si>
  <si>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</si>
  <si>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</si>
  <si>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</si>
  <si>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</si>
  <si>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</si>
  <si>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</si>
  <si>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</si>
  <si>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</si>
  <si>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</si>
  <si>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</si>
  <si>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</si>
  <si>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</si>
  <si>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</si>
  <si>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</si>
  <si>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</si>
  <si>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</si>
  <si>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</si>
  <si>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</si>
  <si>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</si>
  <si>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</si>
  <si>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</si>
  <si>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</si>
  <si>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</si>
  <si>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</si>
  <si>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</si>
  <si>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</si>
  <si>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</si>
  <si>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</si>
  <si>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</si>
  <si>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</si>
  <si>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</si>
  <si>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</si>
  <si>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</si>
  <si>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</si>
  <si>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</si>
  <si>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</si>
  <si>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</si>
  <si>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</si>
  <si>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</si>
  <si>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</si>
  <si>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</si>
  <si>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</si>
  <si>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</si>
  <si>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</si>
  <si>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</si>
  <si>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</si>
  <si>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</si>
  <si>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</si>
  <si>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</si>
  <si>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</si>
  <si>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</si>
  <si>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</si>
  <si>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</si>
  <si>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</si>
  <si>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</si>
  <si>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</si>
  <si>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</si>
  <si>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</si>
  <si>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</si>
  <si>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</si>
  <si>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</si>
  <si>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</si>
  <si>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</si>
  <si>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</si>
  <si>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</si>
  <si>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</si>
  <si>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</si>
  <si>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</si>
  <si>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</si>
  <si>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</si>
  <si>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</si>
  <si>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</si>
  <si>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</si>
  <si>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</si>
  <si>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</si>
  <si>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</si>
  <si>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</si>
  <si>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</si>
  <si>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</si>
  <si>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</si>
  <si>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</si>
  <si>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</si>
  <si>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</si>
  <si>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</si>
  <si>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</si>
  <si>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</si>
  <si>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</si>
  <si>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</si>
  <si>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</si>
  <si>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</si>
  <si>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</si>
  <si>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</si>
  <si>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</si>
  <si>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</si>
  <si>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</si>
  <si>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</si>
  <si>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</si>
  <si>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</si>
  <si>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</si>
  <si>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</si>
  <si>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</si>
  <si>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</si>
  <si>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</si>
  <si>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</si>
  <si>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</si>
  <si>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</si>
  <si>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</si>
  <si>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</si>
  <si>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</si>
  <si>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</si>
  <si>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</si>
  <si>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</si>
  <si>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</si>
  <si>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</si>
  <si>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</si>
  <si>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</si>
  <si>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</si>
  <si>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</si>
  <si>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</si>
  <si>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</si>
  <si>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</si>
  <si>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</si>
  <si>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</si>
  <si>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</si>
  <si>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</si>
  <si>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</si>
  <si>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</si>
  <si>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</si>
  <si>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</si>
  <si>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</si>
  <si>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</si>
  <si>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</si>
  <si>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</si>
  <si>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</si>
  <si>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</si>
  <si>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</si>
  <si>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</si>
  <si>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</si>
  <si>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</si>
  <si>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</si>
  <si>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</si>
  <si>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</si>
  <si>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</si>
  <si>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</si>
  <si>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</si>
  <si>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</si>
  <si>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</si>
  <si>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</si>
  <si>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</si>
  <si>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</si>
  <si>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</si>
  <si>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</si>
  <si>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</si>
  <si>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</si>
  <si>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</si>
  <si>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</si>
  <si>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</si>
  <si>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</si>
  <si>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</si>
  <si>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</si>
  <si>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</si>
  <si>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</si>
  <si>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</si>
  <si>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</si>
  <si>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</si>
  <si>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</si>
  <si>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</si>
  <si>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</si>
  <si>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</si>
  <si>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</si>
  <si>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</si>
  <si>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</si>
  <si>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</si>
  <si>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</si>
  <si>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</si>
  <si>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</si>
  <si>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</si>
  <si>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</si>
  <si>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</si>
  <si>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</si>
  <si>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</si>
  <si>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</si>
  <si>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</si>
  <si>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</si>
  <si>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</si>
  <si>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</si>
  <si>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</si>
  <si>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</si>
  <si>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</si>
  <si>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</si>
  <si>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</si>
  <si>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</si>
  <si>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</si>
  <si>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</si>
  <si>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</si>
  <si>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</si>
  <si>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</si>
  <si>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</si>
  <si>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</si>
  <si>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</si>
  <si>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</si>
  <si>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</si>
  <si>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</si>
  <si>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</si>
  <si>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</si>
  <si>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</si>
  <si>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</si>
  <si>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</si>
  <si>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</si>
  <si>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</si>
  <si>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</si>
  <si>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</si>
  <si>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</si>
  <si>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</si>
  <si>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</si>
  <si>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</si>
  <si>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</si>
  <si>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</si>
  <si>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</si>
  <si>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</si>
  <si>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</si>
  <si>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</si>
  <si>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</si>
  <si>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</si>
  <si>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</si>
  <si>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</si>
  <si>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</si>
  <si>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</si>
  <si>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</si>
  <si>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</si>
  <si>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</si>
  <si>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</si>
  <si>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</si>
  <si>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</si>
  <si>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</si>
  <si>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</si>
  <si>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</si>
  <si>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</si>
  <si>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</si>
  <si>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</si>
  <si>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</si>
  <si>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</si>
  <si>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</si>
  <si>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</si>
  <si>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</si>
  <si>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</si>
  <si>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</si>
  <si>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</si>
  <si>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</si>
  <si>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</si>
  <si>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</si>
  <si>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</si>
  <si>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</si>
  <si>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</si>
  <si>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</si>
  <si>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</si>
  <si>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</si>
  <si>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</si>
  <si>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</si>
  <si>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</si>
  <si>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</si>
  <si>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</si>
  <si>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</si>
  <si>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</si>
  <si>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</si>
  <si>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</si>
  <si>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</si>
  <si>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</si>
  <si>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</si>
  <si>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</si>
  <si>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</si>
  <si>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</si>
  <si>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</si>
  <si>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</si>
  <si>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</si>
  <si>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</si>
  <si>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</si>
  <si>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</si>
  <si>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</si>
  <si>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</si>
  <si>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</si>
  <si>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</si>
  <si>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</si>
  <si>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</si>
  <si>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</si>
  <si>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</si>
  <si>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</si>
  <si>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</si>
  <si>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</si>
  <si>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</si>
  <si>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</si>
  <si>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</si>
  <si>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</si>
  <si>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</si>
  <si>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</si>
  <si>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</si>
  <si>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</si>
  <si>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</si>
  <si>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</si>
  <si>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</si>
  <si>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</si>
  <si>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</si>
  <si>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</si>
  <si>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</si>
  <si>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</si>
  <si>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</si>
  <si>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</si>
  <si>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</si>
  <si>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</si>
  <si>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</si>
  <si>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</si>
  <si>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</si>
  <si>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</si>
  <si>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</si>
  <si>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</si>
  <si>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</si>
  <si>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</si>
  <si>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</si>
  <si>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</si>
  <si>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</si>
  <si>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</si>
  <si>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</si>
  <si>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</si>
  <si>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</si>
  <si>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</si>
  <si>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</si>
  <si>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</si>
  <si>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</si>
  <si>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</si>
  <si>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</si>
  <si>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</si>
  <si>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</si>
  <si>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</si>
  <si>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</si>
  <si>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</si>
  <si>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</si>
  <si>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</si>
  <si>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</si>
  <si>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</si>
  <si>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</si>
  <si>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</si>
  <si>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</si>
  <si>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</si>
  <si>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</si>
  <si>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</si>
  <si>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</si>
  <si>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</si>
  <si>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</si>
  <si>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</si>
  <si>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</si>
  <si>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</si>
  <si>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</si>
  <si>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</si>
  <si>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</si>
  <si>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</si>
  <si>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</si>
  <si>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</si>
  <si>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</si>
  <si>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</si>
  <si>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</si>
  <si>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</si>
  <si>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</si>
  <si>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</si>
  <si>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</si>
  <si>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</si>
  <si>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</si>
  <si>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</si>
  <si>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</si>
  <si>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</si>
  <si>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</si>
  <si>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</si>
  <si>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</si>
  <si>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</si>
  <si>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</si>
  <si>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</si>
  <si>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</si>
  <si>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</si>
  <si>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</si>
  <si>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</si>
  <si>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</si>
  <si>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</si>
  <si>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</si>
  <si>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</si>
  <si>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</si>
  <si>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</si>
  <si>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</si>
  <si>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</si>
  <si>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</si>
  <si>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</si>
  <si>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</si>
  <si>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</si>
  <si>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</si>
  <si>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</si>
  <si>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</si>
  <si>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</si>
  <si>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</si>
  <si>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</si>
  <si>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</si>
  <si>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</si>
  <si>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</si>
  <si>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</si>
  <si>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</si>
  <si>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</si>
  <si>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</si>
  <si>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</si>
  <si>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</si>
  <si>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</si>
  <si>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</si>
  <si>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</si>
  <si>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</si>
  <si>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</si>
  <si>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</si>
  <si>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</si>
  <si>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</si>
  <si>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</si>
  <si>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</si>
  <si>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</si>
  <si>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</si>
  <si>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</si>
  <si>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</si>
  <si>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</si>
  <si>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</si>
  <si>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</si>
  <si>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</si>
  <si>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</si>
  <si>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</si>
  <si>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</si>
  <si>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</si>
  <si>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</si>
  <si>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</si>
  <si>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</si>
  <si>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</si>
  <si>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</si>
  <si>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</si>
  <si>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</si>
  <si>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</si>
  <si>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</si>
  <si>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</si>
  <si>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</si>
  <si>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</si>
  <si>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</si>
  <si>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</si>
  <si>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</si>
  <si>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</si>
  <si>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</si>
  <si>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</si>
  <si>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</si>
  <si>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</si>
  <si>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</si>
  <si>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</si>
  <si>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</si>
  <si>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</si>
  <si>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</si>
  <si>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</si>
  <si>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</si>
  <si>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</si>
  <si>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</si>
  <si>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</si>
  <si>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</si>
  <si>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</si>
  <si>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</si>
  <si>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</si>
  <si>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</si>
  <si>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</si>
  <si>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</si>
  <si>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</si>
  <si>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</si>
  <si>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</si>
  <si>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</si>
  <si>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</si>
  <si>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</si>
  <si>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</si>
  <si>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</si>
  <si>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</si>
  <si>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</si>
  <si>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</si>
  <si>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</si>
  <si>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</si>
  <si>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</si>
  <si>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</si>
  <si>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</si>
  <si>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</si>
  <si>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</si>
  <si>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</si>
  <si>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</si>
  <si>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</si>
  <si>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</si>
  <si>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</si>
  <si>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</si>
  <si>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</si>
  <si>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</si>
  <si>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</si>
  <si>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</si>
  <si>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</si>
  <si>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</si>
  <si>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</si>
  <si>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</si>
  <si>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</si>
  <si>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</si>
  <si>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</si>
  <si>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</si>
  <si>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</si>
  <si>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</si>
  <si>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</si>
  <si>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</si>
  <si>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</si>
  <si>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</si>
  <si>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</si>
  <si>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</si>
  <si>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</si>
  <si>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</si>
  <si>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</si>
  <si>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</si>
  <si>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</si>
  <si>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</si>
  <si>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</si>
  <si>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</si>
  <si>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</si>
  <si>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</si>
  <si>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</si>
  <si>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</si>
  <si>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</si>
  <si>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</si>
  <si>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</si>
  <si>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</si>
  <si>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</si>
  <si>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</si>
  <si>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</si>
  <si>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</si>
  <si>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</si>
  <si>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</si>
  <si>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</si>
  <si>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</si>
  <si>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</si>
  <si>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</si>
  <si>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</si>
  <si>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</si>
  <si>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</si>
  <si>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</si>
  <si>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</si>
  <si>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</si>
  <si>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</si>
  <si>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</si>
  <si>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</si>
  <si>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</si>
  <si>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</si>
  <si>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</si>
  <si>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</si>
  <si>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</si>
  <si>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</si>
  <si>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</si>
  <si>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</si>
  <si>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</si>
  <si>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</si>
  <si>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</si>
  <si>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</si>
  <si>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</si>
  <si>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</si>
  <si>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</si>
  <si>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</si>
  <si>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</si>
  <si>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</si>
  <si>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</si>
  <si>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</si>
  <si>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</si>
  <si>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</si>
  <si>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</si>
  <si>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</si>
  <si>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</si>
  <si>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</si>
  <si>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</si>
  <si>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</si>
  <si>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</si>
  <si>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</si>
  <si>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</si>
  <si>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</si>
  <si>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</si>
  <si>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</si>
  <si>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</si>
  <si>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</si>
  <si>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</si>
  <si>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</si>
  <si>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</si>
  <si>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</si>
  <si>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</si>
  <si>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</si>
  <si>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</si>
  <si>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</si>
  <si>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</si>
  <si>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</si>
  <si>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</si>
  <si>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</si>
  <si>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</si>
  <si>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</si>
  <si>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</si>
  <si>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</si>
  <si>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</si>
  <si>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</si>
  <si>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</si>
  <si>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</si>
  <si>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</si>
  <si>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</si>
  <si>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</si>
  <si>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</si>
  <si>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</si>
  <si>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</si>
  <si>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</si>
  <si>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</si>
  <si>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</si>
  <si>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</si>
  <si>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</si>
  <si>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</si>
  <si>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</si>
  <si>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</si>
  <si>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</si>
  <si>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</si>
  <si>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</si>
  <si>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</si>
  <si>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</si>
  <si>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</si>
  <si>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</si>
  <si>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</si>
  <si>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</si>
  <si>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</si>
  <si>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</si>
  <si>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</si>
  <si>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</si>
  <si>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</si>
  <si>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</si>
  <si>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</si>
  <si>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</si>
  <si>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</si>
  <si>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</si>
  <si>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</si>
  <si>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</si>
  <si>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</si>
  <si>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</si>
  <si>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</si>
  <si>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</si>
  <si>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</si>
  <si>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</si>
  <si>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</si>
  <si>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</si>
  <si>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</si>
  <si>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</si>
  <si>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</si>
  <si>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</si>
  <si>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</si>
  <si>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</si>
  <si>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</si>
  <si>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</si>
  <si>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</si>
  <si>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</si>
  <si>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</si>
  <si>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</si>
  <si>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</si>
  <si>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</si>
  <si>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</si>
  <si>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</si>
  <si>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</si>
  <si>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</si>
  <si>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</si>
  <si>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</si>
  <si>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</si>
  <si>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</si>
  <si>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</si>
  <si>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</si>
  <si>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</si>
  <si>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</si>
  <si>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</si>
  <si>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</si>
  <si>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</si>
  <si>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</si>
  <si>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</si>
  <si>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</si>
  <si>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</si>
  <si>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</si>
  <si>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</si>
  <si>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</si>
  <si>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</si>
  <si>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</si>
  <si>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</si>
  <si>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</si>
  <si>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</si>
  <si>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</si>
  <si>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</si>
  <si>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</si>
  <si>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</si>
  <si>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</si>
  <si>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</si>
  <si>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</si>
  <si>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</si>
  <si>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</si>
  <si>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</si>
  <si>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</si>
  <si>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</si>
  <si>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</si>
  <si>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</si>
  <si>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</si>
  <si>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</si>
  <si>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</si>
  <si>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</si>
  <si>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</si>
  <si>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</si>
  <si>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</si>
  <si>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</si>
  <si>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</si>
  <si>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</si>
  <si>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</si>
  <si>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</si>
  <si>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</si>
  <si>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</si>
  <si>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</si>
  <si>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</si>
  <si>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</si>
  <si>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</si>
  <si>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</si>
  <si>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</si>
  <si>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</si>
  <si>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</si>
  <si>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</si>
  <si>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</si>
  <si>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</si>
  <si>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</si>
  <si>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</si>
  <si>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</si>
  <si>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</si>
  <si>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</si>
  <si>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</si>
  <si>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</si>
  <si>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</si>
  <si>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</si>
  <si>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</si>
  <si>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</si>
  <si>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</si>
  <si>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</si>
  <si>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</si>
  <si>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</si>
  <si>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</si>
  <si>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</si>
  <si>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</si>
  <si>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</si>
  <si>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</si>
  <si>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</si>
  <si>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</si>
  <si>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</si>
  <si>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</si>
  <si>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</si>
  <si>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</si>
  <si>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</si>
  <si>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</si>
  <si>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</si>
  <si>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</si>
  <si>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</si>
  <si>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</si>
  <si>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</si>
  <si>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</si>
  <si>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</si>
  <si>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</si>
  <si>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</si>
  <si>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</si>
  <si>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</si>
  <si>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</si>
  <si>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</si>
  <si>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</si>
  <si>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</si>
  <si>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</si>
  <si>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</si>
  <si>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</si>
  <si>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</si>
  <si>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</si>
  <si>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</si>
  <si>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</si>
  <si>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</si>
  <si>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</si>
  <si>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</si>
  <si>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</si>
  <si>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</si>
  <si>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</si>
  <si>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</si>
  <si>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</si>
  <si>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</si>
  <si>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</si>
  <si>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</si>
  <si>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</si>
  <si>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</si>
  <si>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</si>
  <si>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</si>
  <si>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</si>
  <si>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</si>
  <si>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</si>
  <si>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</si>
  <si>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</si>
  <si>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</si>
  <si>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</si>
  <si>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</si>
  <si>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</si>
  <si>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</si>
  <si>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</si>
  <si>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</si>
  <si>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</si>
  <si>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</si>
  <si>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</si>
  <si>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</si>
  <si>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</si>
  <si>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</si>
  <si>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</si>
  <si>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</si>
  <si>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</si>
  <si>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</si>
  <si>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</si>
  <si>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</si>
  <si>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</si>
  <si>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</si>
  <si>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</si>
  <si>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</si>
  <si>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</si>
  <si>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</si>
  <si>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</si>
  <si>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</si>
  <si>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</si>
  <si>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</si>
  <si>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</si>
  <si>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</si>
  <si>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</si>
  <si>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</si>
  <si>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</si>
  <si>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</si>
  <si>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</si>
  <si>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</si>
  <si>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</si>
  <si>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</si>
  <si>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</si>
  <si>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</si>
  <si>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</si>
  <si>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</si>
  <si>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</si>
  <si>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</si>
  <si>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</si>
  <si>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</si>
  <si>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</si>
  <si>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</si>
  <si>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</si>
  <si>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</si>
  <si>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</si>
  <si>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</si>
  <si>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</si>
  <si>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</si>
  <si>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</si>
  <si>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</si>
  <si>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</si>
  <si>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</si>
  <si>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</si>
  <si>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</si>
  <si>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</si>
  <si>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</si>
  <si>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</si>
  <si>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</si>
  <si>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</si>
  <si>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</si>
  <si>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</si>
  <si>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</si>
  <si>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</si>
  <si>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</si>
  <si>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</si>
  <si>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</si>
  <si>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</si>
  <si>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</si>
  <si>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</si>
  <si>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</si>
  <si>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</si>
  <si>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</si>
  <si>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</si>
  <si>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</si>
  <si>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</si>
  <si>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</si>
  <si>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</si>
  <si>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</si>
  <si>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</si>
  <si>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</si>
  <si>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</si>
  <si>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</si>
  <si>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</si>
  <si>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</si>
  <si>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</si>
  <si>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</si>
  <si>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</si>
  <si>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</si>
  <si>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</si>
  <si>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</si>
  <si>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</si>
  <si>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</si>
  <si>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</si>
  <si>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</si>
  <si>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</si>
  <si>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</si>
  <si>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</si>
  <si>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</si>
  <si>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</si>
  <si>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</si>
  <si>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</si>
  <si>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</si>
  <si>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</si>
  <si>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</si>
  <si>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</si>
  <si>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</si>
  <si>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</si>
  <si>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</si>
  <si>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</si>
  <si>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</si>
  <si>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</si>
  <si>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</si>
  <si>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</si>
  <si>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</si>
  <si>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</si>
  <si>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</si>
  <si>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</si>
  <si>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</si>
  <si>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</si>
  <si>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</si>
  <si>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</si>
  <si>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</si>
  <si>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</si>
  <si>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</si>
  <si>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</si>
  <si>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</si>
  <si>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</si>
  <si>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</si>
  <si>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</si>
  <si>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</si>
  <si>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</si>
  <si>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</si>
  <si>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</si>
  <si>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</si>
  <si>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</si>
  <si>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</si>
  <si>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</si>
  <si>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</si>
  <si>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</si>
  <si>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</si>
  <si>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</si>
  <si>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</si>
  <si>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</si>
  <si>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</si>
  <si>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</si>
  <si>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</si>
  <si>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</si>
  <si>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</si>
  <si>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</si>
  <si>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</si>
  <si>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</si>
  <si>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</si>
  <si>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</si>
  <si>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</si>
  <si>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</si>
  <si>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</si>
  <si>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</si>
  <si>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</si>
  <si>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</si>
  <si>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</si>
  <si>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</si>
  <si>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</si>
  <si>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</si>
  <si>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</si>
  <si>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</si>
  <si>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</si>
  <si>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</si>
  <si>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</si>
  <si>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</si>
  <si>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</si>
  <si>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</si>
  <si>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</si>
  <si>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</si>
  <si>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</si>
  <si>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</si>
  <si>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</si>
  <si>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</si>
  <si>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</si>
  <si>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</si>
  <si>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</si>
  <si>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</si>
  <si>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</si>
  <si>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</si>
  <si>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</si>
  <si>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</si>
  <si>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</si>
  <si>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</si>
  <si>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</si>
  <si>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</si>
  <si>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</si>
  <si>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</si>
  <si>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</si>
  <si>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</si>
  <si>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</si>
  <si>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</si>
  <si>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</si>
  <si>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</si>
  <si>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</si>
  <si>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</si>
  <si>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</si>
  <si>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</si>
  <si>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</si>
  <si>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</si>
  <si>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</si>
  <si>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</si>
  <si>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</si>
  <si>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</si>
  <si>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</si>
  <si>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</si>
  <si>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</si>
  <si>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</si>
  <si>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</si>
  <si>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</si>
  <si>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</si>
  <si>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</si>
  <si>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</si>
  <si>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</si>
  <si>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</si>
  <si>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</si>
  <si>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</si>
  <si>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</si>
  <si>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</si>
  <si>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</si>
  <si>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</si>
  <si>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</si>
  <si>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</si>
  <si>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</si>
  <si>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</si>
  <si>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</si>
  <si>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</si>
  <si>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</si>
  <si>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</si>
  <si>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</si>
  <si>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</si>
  <si>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</si>
  <si>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</si>
  <si>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</si>
  <si>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</si>
  <si>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</si>
  <si>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</si>
  <si>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</si>
  <si>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</si>
  <si>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</si>
  <si>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</si>
  <si>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</si>
  <si>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</si>
  <si>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</si>
  <si>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</si>
  <si>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</si>
  <si>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</si>
  <si>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</si>
  <si>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</si>
  <si>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</si>
  <si>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</si>
  <si>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</si>
  <si>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</si>
  <si>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</si>
  <si>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</si>
  <si>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</si>
  <si>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</si>
  <si>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</si>
  <si>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</si>
  <si>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</si>
  <si>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</si>
  <si>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</si>
  <si>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</si>
  <si>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</si>
  <si>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</si>
  <si>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</si>
  <si>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</si>
  <si>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</si>
  <si>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</si>
  <si>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</si>
  <si>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</si>
  <si>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</si>
  <si>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</si>
  <si>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</si>
  <si>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</si>
  <si>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</si>
  <si>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</si>
  <si>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</si>
  <si>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</si>
  <si>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</si>
  <si>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</si>
  <si>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</si>
  <si>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</si>
  <si>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</si>
  <si>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</si>
  <si>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</si>
  <si>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</si>
  <si>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</si>
  <si>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</si>
  <si>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</si>
  <si>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</si>
  <si>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</si>
  <si>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</si>
  <si>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</si>
  <si>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</si>
  <si>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</si>
  <si>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</si>
  <si>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</si>
  <si>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</si>
  <si>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</si>
  <si>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</si>
  <si>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</si>
  <si>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</si>
  <si>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</si>
  <si>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</si>
  <si>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</si>
  <si>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</si>
  <si>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</si>
  <si>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</si>
  <si>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</si>
  <si>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</si>
  <si>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</si>
  <si>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</si>
  <si>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</si>
  <si>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</si>
  <si>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</si>
  <si>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</si>
  <si>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</si>
  <si>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</si>
  <si>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</si>
  <si>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</si>
  <si>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</si>
  <si>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</si>
  <si>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</si>
  <si>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</si>
  <si>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</si>
  <si>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</si>
  <si>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</si>
  <si>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</si>
  <si>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</si>
  <si>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</si>
  <si>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</si>
  <si>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</si>
  <si>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</si>
  <si>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</si>
  <si>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</si>
  <si>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</si>
  <si>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</si>
  <si>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</si>
  <si>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</si>
  <si>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</si>
  <si>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</si>
  <si>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</si>
  <si>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</si>
  <si>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</si>
  <si>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</si>
  <si>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</si>
  <si>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</si>
  <si>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</si>
  <si>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</si>
  <si>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</si>
  <si>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</si>
  <si>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</si>
  <si>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</si>
  <si>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</si>
  <si>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</si>
  <si>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</si>
  <si>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</si>
  <si>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</si>
  <si>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</si>
  <si>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</si>
  <si>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</si>
  <si>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</si>
  <si>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</si>
  <si>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</si>
  <si>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</si>
  <si>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</si>
  <si>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</si>
  <si>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</si>
  <si>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</si>
  <si>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</si>
  <si>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</si>
  <si>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</si>
  <si>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</si>
  <si>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</si>
  <si>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</si>
  <si>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</si>
  <si>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</si>
  <si>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</si>
  <si>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</si>
  <si>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</si>
  <si>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</si>
  <si>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</si>
  <si>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</si>
  <si>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</si>
  <si>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</si>
  <si>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</si>
  <si>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</si>
  <si>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</si>
  <si>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</si>
  <si>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</si>
  <si>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</si>
  <si>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</si>
  <si>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</si>
  <si>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</si>
  <si>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</si>
  <si>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</si>
  <si>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</si>
  <si>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</si>
  <si>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</si>
  <si>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</si>
  <si>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</si>
  <si>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</si>
  <si>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</si>
  <si>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</si>
  <si>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</si>
  <si>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</si>
  <si>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</si>
  <si>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</si>
  <si>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</si>
  <si>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</si>
  <si>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</si>
  <si>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</si>
  <si>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</si>
  <si>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</si>
  <si>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</si>
  <si>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</si>
  <si>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</si>
  <si>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</si>
  <si>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</si>
  <si>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</si>
  <si>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</si>
  <si>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</si>
  <si>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</si>
  <si>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</si>
  <si>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</si>
  <si>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</si>
  <si>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</si>
  <si>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</si>
  <si>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</si>
  <si>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</si>
  <si>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</si>
  <si>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</si>
  <si>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</si>
  <si>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</si>
  <si>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</si>
  <si>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</si>
  <si>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</si>
  <si>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</si>
  <si>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</si>
  <si>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</si>
  <si>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</si>
  <si>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</si>
  <si>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</si>
  <si>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</si>
  <si>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</si>
  <si>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</si>
  <si>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</si>
  <si>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</si>
  <si>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</si>
  <si>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</si>
  <si>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</si>
  <si>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</si>
  <si>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</si>
  <si>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</si>
  <si>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</si>
  <si>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</si>
  <si>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</si>
  <si>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</si>
  <si>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</si>
  <si>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</si>
  <si>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</si>
  <si>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</si>
  <si>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</si>
  <si>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</si>
  <si>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</si>
  <si>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</si>
  <si>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</si>
  <si>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</si>
  <si>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</si>
  <si>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</si>
  <si>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</si>
  <si>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</si>
  <si>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</si>
  <si>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</si>
  <si>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</si>
  <si>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</si>
  <si>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</si>
  <si>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</si>
  <si>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</si>
  <si>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</si>
  <si>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</si>
  <si>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</si>
  <si>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</si>
  <si>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</si>
  <si>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</si>
  <si>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</si>
  <si>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</si>
  <si>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</si>
  <si>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</si>
  <si>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</si>
  <si>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</si>
  <si>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</si>
  <si>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</si>
  <si>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</si>
  <si>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</si>
  <si>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</si>
  <si>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</si>
  <si>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</si>
  <si>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</si>
  <si>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</si>
  <si>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</si>
  <si>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</si>
  <si>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</si>
  <si>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</si>
  <si>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</si>
  <si>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</si>
  <si>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</si>
  <si>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</si>
  <si>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</si>
  <si>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</si>
  <si>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</si>
  <si>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</si>
  <si>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</si>
  <si>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</si>
  <si>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</si>
  <si>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</si>
  <si>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</si>
  <si>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</si>
  <si>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</si>
  <si>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</si>
  <si>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</si>
  <si>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</si>
  <si>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</si>
  <si>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</si>
  <si>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</si>
  <si>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</si>
  <si>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</si>
  <si>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</si>
  <si>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</si>
  <si>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</si>
  <si>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</si>
  <si>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</si>
  <si>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</si>
  <si>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</si>
  <si>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</si>
  <si>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</si>
  <si>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</si>
  <si>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</si>
  <si>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</si>
  <si>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</si>
  <si>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</si>
  <si>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</si>
  <si>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</si>
  <si>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</si>
  <si>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</si>
  <si>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</si>
  <si>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</si>
  <si>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</si>
  <si>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</si>
  <si>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</si>
  <si>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</si>
  <si>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</si>
  <si>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</si>
  <si>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</si>
  <si>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</si>
  <si>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</si>
  <si>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</si>
  <si>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</si>
  <si>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</si>
  <si>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</si>
  <si>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</si>
  <si>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</si>
  <si>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</si>
  <si>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</si>
  <si>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</si>
  <si>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</si>
  <si>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</si>
  <si>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</si>
  <si>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</si>
  <si>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</si>
  <si>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</si>
  <si>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</si>
  <si>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</si>
  <si>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</si>
  <si>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</si>
  <si>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</si>
  <si>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</si>
  <si>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</si>
  <si>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</si>
  <si>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</si>
  <si>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</si>
  <si>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</si>
  <si>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</si>
  <si>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</si>
  <si>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</si>
  <si>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</si>
  <si>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</si>
  <si>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</si>
  <si>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</si>
  <si>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</si>
  <si>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</si>
  <si>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</si>
  <si>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</si>
  <si>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</si>
  <si>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</si>
  <si>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</si>
  <si>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</si>
  <si>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</si>
  <si>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</si>
  <si>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</si>
  <si>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</si>
  <si>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</si>
  <si>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</si>
  <si>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</si>
  <si>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</si>
  <si>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</si>
  <si>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</si>
  <si>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</si>
  <si>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</si>
  <si>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</si>
  <si>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</si>
  <si>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</si>
  <si>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</si>
  <si>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</si>
  <si>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</si>
  <si>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</si>
  <si>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</si>
  <si>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</si>
  <si>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</si>
  <si>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</si>
  <si>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</si>
  <si>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</si>
  <si>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</si>
  <si>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</si>
  <si>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</si>
  <si>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</si>
  <si>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</si>
  <si>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</si>
  <si>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</si>
  <si>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</si>
  <si>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</si>
  <si>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</si>
  <si>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</si>
  <si>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</si>
  <si>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</si>
  <si>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</si>
  <si>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</si>
  <si>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</si>
  <si>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</si>
  <si>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</si>
  <si>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</si>
  <si>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</si>
  <si>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</si>
  <si>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</si>
  <si>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</si>
  <si>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</si>
  <si>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</si>
  <si>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</si>
  <si>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</si>
  <si>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</si>
  <si>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</si>
  <si>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</si>
  <si>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</si>
  <si>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</si>
  <si>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</si>
  <si>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</si>
  <si>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</si>
  <si>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</si>
  <si>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</si>
  <si>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</si>
  <si>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</si>
  <si>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</si>
  <si>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</si>
  <si>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</si>
  <si>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</si>
  <si>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</si>
  <si>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</si>
  <si>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</si>
  <si>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</si>
  <si>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</si>
  <si>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</si>
  <si>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</si>
  <si>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</si>
  <si>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</si>
  <si>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</si>
  <si>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</si>
  <si>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</si>
  <si>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</si>
  <si>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</si>
  <si>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</si>
  <si>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</si>
  <si>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</si>
  <si>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</si>
  <si>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</si>
  <si>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</si>
  <si>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</si>
  <si>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</si>
  <si>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</si>
  <si>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</si>
  <si>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</si>
  <si>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</si>
  <si>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</si>
  <si>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</si>
  <si>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</si>
  <si>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</si>
  <si>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</si>
  <si>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</si>
  <si>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</si>
  <si>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</si>
  <si>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</si>
  <si>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</si>
  <si>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</si>
  <si>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</si>
  <si>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</si>
  <si>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</si>
  <si>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</si>
  <si>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</si>
  <si>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</si>
  <si>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</si>
  <si>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</si>
  <si>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</si>
  <si>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</si>
  <si>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</si>
  <si>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</si>
  <si>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</si>
  <si>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</si>
  <si>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</si>
  <si>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</si>
  <si>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</si>
  <si>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</si>
  <si>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</si>
  <si>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</si>
  <si>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</si>
  <si>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</si>
  <si>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</si>
  <si>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</si>
  <si>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</si>
  <si>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</si>
  <si>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</si>
  <si>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</si>
  <si>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</si>
  <si>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</si>
  <si>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</si>
  <si>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</si>
  <si>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</si>
  <si>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</si>
  <si>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</si>
  <si>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</si>
  <si>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</si>
  <si>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</si>
  <si>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</si>
  <si>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</si>
  <si>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</si>
  <si>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</si>
  <si>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</si>
  <si>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</si>
  <si>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</si>
  <si>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</si>
  <si>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</si>
  <si>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</si>
  <si>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</si>
  <si>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</si>
  <si>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</si>
  <si>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</si>
  <si>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</si>
  <si>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</si>
  <si>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</si>
  <si>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</si>
  <si>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</si>
  <si>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</si>
  <si>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</si>
  <si>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</si>
  <si>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</si>
  <si>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</si>
  <si>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</si>
  <si>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</si>
  <si>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</si>
  <si>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</si>
  <si>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</si>
  <si>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</si>
  <si>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</si>
  <si>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</si>
  <si>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</si>
  <si>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</si>
  <si>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</si>
  <si>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</si>
  <si>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</si>
  <si>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</si>
  <si>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</si>
  <si>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</si>
  <si>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</si>
  <si>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</si>
  <si>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</si>
  <si>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</si>
  <si>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</si>
  <si>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</si>
  <si>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</si>
  <si>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</si>
  <si>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</si>
  <si>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</si>
  <si>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</si>
  <si>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</si>
  <si>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</si>
  <si>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</si>
  <si>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</si>
  <si>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</si>
  <si>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</si>
  <si>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</si>
  <si>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</si>
  <si>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</si>
  <si>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</si>
  <si>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</si>
  <si>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</si>
  <si>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</si>
  <si>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</si>
  <si>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</si>
  <si>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</si>
  <si>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</si>
  <si>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</si>
  <si>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</si>
  <si>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</si>
  <si>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</si>
  <si>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</si>
  <si>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</si>
  <si>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</si>
  <si>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</si>
  <si>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</si>
  <si>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</si>
  <si>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</si>
  <si>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</si>
  <si>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</si>
  <si>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</si>
  <si>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</si>
  <si>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</si>
  <si>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</si>
  <si>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</si>
  <si>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</si>
  <si>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</si>
  <si>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</si>
  <si>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</si>
  <si>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</si>
  <si>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</si>
  <si>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</si>
  <si>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</si>
  <si>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</si>
  <si>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</si>
  <si>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</si>
  <si>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</si>
  <si>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</si>
  <si>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</si>
  <si>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</si>
  <si>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</si>
  <si>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</si>
  <si>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</si>
  <si>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</si>
  <si>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</si>
  <si>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</si>
  <si>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</si>
  <si>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</si>
  <si>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</si>
  <si>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</si>
  <si>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</si>
  <si>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</si>
  <si>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</si>
  <si>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</si>
  <si>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</si>
  <si>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</si>
  <si>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</si>
  <si>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</si>
  <si>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</si>
  <si>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</si>
  <si>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</si>
  <si>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</si>
  <si>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</si>
  <si>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</si>
  <si>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</si>
  <si>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</si>
  <si>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</si>
  <si>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</si>
  <si>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</si>
  <si>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</si>
  <si>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</si>
  <si>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</si>
  <si>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</si>
  <si>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</si>
  <si>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</si>
  <si>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</si>
  <si>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</si>
  <si>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</si>
  <si>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</si>
  <si>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</si>
  <si>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</si>
  <si>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</si>
  <si>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</si>
  <si>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</si>
  <si>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</si>
  <si>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</si>
  <si>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</si>
  <si>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</si>
  <si>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</si>
  <si>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</si>
  <si>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</si>
  <si>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</si>
  <si>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</si>
  <si>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</si>
  <si>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</si>
  <si>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</si>
  <si>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</si>
  <si>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</si>
  <si>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</si>
  <si>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</si>
  <si>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</si>
  <si>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</si>
  <si>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</si>
  <si>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</si>
  <si>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</si>
  <si>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</si>
  <si>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</si>
  <si>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</si>
  <si>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</si>
  <si>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</si>
  <si>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</si>
  <si>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</si>
  <si>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</si>
  <si>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</si>
  <si>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</si>
  <si>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</si>
  <si>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</si>
  <si>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</si>
  <si>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</si>
  <si>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</si>
  <si>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</si>
  <si>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</si>
  <si>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</si>
  <si>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</si>
  <si>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</si>
  <si>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</si>
  <si>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</si>
  <si>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</si>
  <si>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</si>
  <si>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</si>
  <si>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</si>
  <si>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</si>
  <si>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</si>
  <si>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</si>
  <si>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</si>
  <si>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</si>
  <si>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</si>
  <si>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</si>
  <si>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</si>
  <si>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</si>
  <si>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</si>
  <si>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</si>
  <si>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</si>
  <si>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</si>
  <si>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</si>
  <si>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</si>
  <si>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</si>
  <si>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</si>
  <si>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</si>
  <si>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</si>
  <si>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</si>
  <si>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</si>
  <si>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</si>
  <si>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</si>
  <si>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</si>
  <si>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</si>
  <si>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</si>
  <si>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</si>
  <si>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</si>
  <si>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</si>
  <si>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</si>
  <si>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</si>
  <si>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</si>
  <si>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</si>
  <si>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</si>
  <si>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</si>
  <si>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</si>
  <si>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</si>
  <si>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</si>
  <si>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</si>
  <si>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</si>
  <si>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</si>
  <si>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</si>
  <si>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</si>
  <si>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</si>
  <si>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</si>
  <si>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</si>
  <si>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</si>
  <si>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</si>
  <si>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</si>
  <si>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</si>
  <si>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</si>
  <si>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</si>
  <si>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</si>
  <si>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</si>
  <si>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</si>
  <si>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</si>
  <si>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</si>
  <si>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</si>
  <si>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</si>
  <si>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</si>
  <si>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</si>
  <si>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</si>
  <si>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</si>
  <si>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</si>
  <si>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</si>
  <si>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</si>
  <si>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</si>
  <si>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</si>
  <si>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</si>
  <si>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</si>
  <si>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</si>
  <si>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</si>
  <si>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</si>
  <si>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</si>
  <si>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</si>
  <si>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</si>
  <si>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</si>
  <si>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</si>
  <si>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</si>
  <si>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</si>
  <si>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</si>
  <si>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</si>
  <si>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</si>
  <si>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</si>
  <si>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</si>
  <si>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</si>
  <si>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</si>
  <si>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</si>
  <si>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</si>
  <si>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</si>
  <si>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</si>
  <si>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</si>
  <si>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</si>
  <si>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</si>
  <si>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</si>
  <si>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</si>
  <si>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</si>
  <si>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</si>
  <si>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</si>
  <si>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</si>
  <si>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</si>
  <si>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</si>
  <si>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</si>
  <si>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</si>
  <si>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</si>
  <si>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</si>
  <si>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</si>
  <si>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</si>
  <si>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</si>
  <si>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</si>
  <si>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</si>
  <si>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</si>
  <si>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</si>
  <si>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</si>
  <si>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</si>
  <si>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</si>
  <si>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</si>
  <si>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</si>
  <si>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</si>
  <si>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</si>
  <si>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</si>
  <si>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</si>
  <si>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</si>
  <si>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</si>
  <si>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</si>
  <si>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</si>
  <si>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</si>
  <si>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</si>
  <si>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</si>
  <si>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</si>
  <si>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</si>
  <si>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</si>
  <si>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</si>
  <si>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</si>
  <si>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</si>
  <si>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</si>
  <si>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</si>
  <si>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</si>
  <si>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</si>
  <si>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</si>
  <si>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</si>
  <si>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</si>
  <si>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</si>
  <si>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</si>
  <si>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</si>
  <si>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</si>
  <si>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</si>
  <si>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</si>
  <si>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</si>
  <si>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</si>
  <si>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</si>
  <si>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</si>
  <si>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</si>
  <si>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</si>
  <si>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</si>
  <si>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</si>
  <si>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</si>
  <si>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</si>
  <si>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</si>
  <si>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</si>
  <si>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</si>
  <si>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</si>
  <si>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</si>
  <si>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</si>
  <si>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</si>
  <si>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</si>
  <si>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</si>
  <si>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</si>
  <si>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</si>
  <si>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</si>
  <si>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</si>
  <si>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</si>
  <si>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</si>
  <si>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</si>
  <si>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</si>
  <si>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</si>
  <si>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</si>
  <si>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</si>
  <si>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</si>
  <si>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</si>
  <si>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</si>
  <si>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</si>
  <si>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</si>
  <si>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</si>
  <si>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</si>
  <si>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</si>
  <si>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</si>
  <si>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</si>
  <si>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</si>
  <si>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</si>
  <si>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</si>
  <si>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</si>
  <si>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</si>
  <si>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</si>
  <si>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</si>
  <si>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</si>
  <si>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</si>
  <si>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</si>
  <si>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</si>
  <si>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</si>
  <si>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</si>
  <si>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</si>
  <si>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</si>
  <si>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</si>
  <si>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</si>
  <si>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</si>
  <si>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</si>
  <si>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</si>
  <si>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</si>
  <si>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</si>
  <si>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</si>
  <si>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</si>
  <si>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</si>
  <si>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</si>
  <si>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</si>
  <si>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</si>
  <si>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</si>
  <si>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</si>
  <si>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</si>
  <si>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</si>
  <si>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</si>
  <si>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</si>
  <si>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</si>
  <si>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</si>
  <si>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</si>
  <si>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</si>
  <si>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</si>
  <si>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</si>
  <si>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</si>
  <si>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</si>
  <si>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</si>
  <si>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</si>
  <si>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</si>
  <si>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</si>
  <si>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</si>
  <si>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</si>
  <si>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</si>
  <si>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</si>
  <si>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</si>
  <si>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</si>
  <si>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</si>
  <si>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</si>
  <si>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</si>
  <si>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</si>
  <si>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</si>
  <si>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</si>
  <si>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</si>
  <si>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</si>
  <si>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</si>
  <si>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</si>
  <si>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</si>
  <si>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</si>
  <si>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</si>
  <si>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</si>
  <si>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</si>
  <si>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</si>
  <si>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</si>
  <si>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</si>
  <si>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</si>
  <si>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</si>
  <si>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</si>
  <si>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</si>
  <si>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</si>
  <si>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</si>
  <si>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</si>
  <si>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</si>
  <si>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</si>
  <si>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</si>
  <si>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</si>
  <si>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</si>
  <si>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</si>
  <si>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</si>
  <si>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</si>
  <si>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</si>
  <si>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</si>
  <si>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</si>
  <si>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</si>
  <si>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</si>
  <si>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</si>
  <si>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</si>
  <si>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</si>
  <si>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</si>
  <si>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</si>
  <si>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</si>
  <si>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</si>
  <si>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</si>
  <si>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</si>
  <si>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</si>
  <si>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</si>
  <si>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</si>
  <si>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</si>
  <si>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</si>
  <si>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</si>
  <si>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</si>
  <si>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</si>
  <si>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</si>
  <si>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</si>
  <si>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</si>
  <si>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</si>
  <si>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</si>
  <si>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</si>
  <si>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</si>
  <si>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</si>
  <si>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</si>
  <si>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PCM-20251110-00002176</t>
  </si>
  <si>
    <t>Restored by PG</t>
  </si>
  <si>
    <t>PCM-20251110-00002260</t>
  </si>
  <si>
    <t>ETA 45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</si>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</sst>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309.07589895833371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45972.02432488426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45972.02432488426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45972.02432488426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45972.02432488426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45972.02432488426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45972.02432488426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45972.02432488426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45972.02432488426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45972.02432488426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45972.02432488426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45972.02432488426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45972.02432488426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45972.02432488426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45972.02432488426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45972.02432488426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45972.02432488426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45972.02432488426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45972.02432488426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45972.02432488426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45972.02432488426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45972.02432488426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45972.02432488426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45972.02432488426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45972.02432488426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45972.02432488426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45972.02432488426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45972.02432488426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45972.02432488426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45972.02432488426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45972.02432488426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45972.02432488426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45972.02432488426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45972.02432488426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45972.02432488426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45972.02432488426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45972.02432488426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45972.02432488426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45972.02432488426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45972.02432488426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45972.02432488426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45972.02432488426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45972.02432488426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45972.02432488426</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45972.02432488426</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A3919B8E-0976-47DE-A718-CCDFB5C7C4BC}"/>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147.02448692129838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15559</v>
      </c>
      <c r="E4" s="103" t="s">
        <v>39021</v>
      </c>
      <c r="F4" s="104">
        <v>45971.94295138889</v>
      </c>
      <c r="G4" s="105">
        <f t="shared" ref="G4:G25" ca="1" si="1">IFERROR(NOW()-F4,"-")</f>
        <v>8.1373495369916782E-2</v>
      </c>
      <c r="H4" s="104">
        <v>45971.930046296293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61" t="s">
        <v>22637</v>
      </c>
      <c r="E5" s="103" t="s">
        <v>39021</v>
      </c>
      <c r="F5" s="104">
        <v>45971.98704861111</v>
      </c>
      <c r="G5" s="105">
        <f t="shared" ca="1" si="1"/>
        <v>3.7276273149473127E-2</v>
      </c>
      <c r="H5" s="104">
        <v>45971.982048611113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45972.02432488426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45972.02432488426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45972.02432488426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45972.02432488426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45972.02432488426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45972.02432488426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45972.02432488426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45972.02432488426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45972.02432488426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45972.02432488426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45972.02432488426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45972.02432488426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45972.02432488426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45972.02432488426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45972.02432488426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45972.02432488426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45972.02432488426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45972.02432488426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45972.02432488426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45972.02432488426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45972.02432488426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45972.02432488426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45972.02432488426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45972.02432488426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45972.02432488426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45972.02432488426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45972.02432488426</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45972.02432488426</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45972.02432488426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45972.02432488426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45972.02432488426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45972.02432488426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45972.02432488426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45972.02432488426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45972.02432488426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45972.02432488426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45972.02432488426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45972.02432488426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45972.02432488426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45972.02432488426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45972.02432488426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45972.02432488426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45972.02432488426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45972.02432488426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45972.02432488426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45972.02432488426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45972.02432488426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45972.02432488426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45972.02432488426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45972.02432488426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45972.02432488426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45972.02432488426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45972.02432488426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45972.02432488426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45972.02432488426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45972.02432488426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45972.02432488426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45972.02432488426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45972.02432488426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45972.02432488426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45972.02432488426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45972.02432488426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45972.02432488426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45972.02432488426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45972.02432488426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45972.02432488426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45972.02432488426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45972.02432488426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45972.02432488426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45972.02432488426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45972.02432488426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45972.02432488426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45972.02432488426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45972.02432488426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45972.02432488426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45972.02432488426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45972.02432488426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45972.02432488426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45972.02432488426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45972.02432488426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45972.02432488426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45972.02432488426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45972.02432488426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45972.02432488426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45972.02432488426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45972.02432488426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45972.02432488426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45972.02432488426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45972.02432488426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45972.02432488426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45972.02432488426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45972.02432488426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45972.02432488426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45972.02432488426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45972.02432488426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45972.02432488426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45972.02432488426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45972.02432488426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45972.02432488426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45972.02432488426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45972.02432488426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45972.02432488426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45972.02432488426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45972.02432488426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45972.02432488426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45972.02432488426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45972.02432488426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45972.02432488426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45972.02432488426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45972.02432488426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45972.02432488426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45972.02432488426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45972.02432488426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45972.02432488426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45972.02432488426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45972.02432488426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45972.02432488426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45972.02432488426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45972.02432488426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45972.02432488426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45972.02432488426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45972.02432488426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45972.02432488426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45972.02432488426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45972.02432488426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45972.02432488426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45972.02432488426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45972.02432488426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45972.02432488426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45972.02432488426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45972.02432488426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45972.02432488426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45972.02432488426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45972.02432488426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45972.02432488426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45972.02432488426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45972.02432488426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45972.02432488426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45972.02432488426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45972.02432488426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45972.02432488426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45972.02432488426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45972.02432488426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45972.02432488426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45972.02432488426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45972.02432488426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45972.02432488426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45972.02432488426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45972.02432488426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45972.02432488426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45972.02432488426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45972.02432488426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45972.02432488426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45972.02432488426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45972.02432488426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45972.02432488426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45972.02432488426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45972.02432488426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45972.02432488426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45972.02432488426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45972.02432488426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45972.02432488426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45972.02432488426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45972.02432488426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45972.02432488426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45972.02432488426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45972.02432488426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45972.02432488426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45972.02432488426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45972.02432488426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45972.02432488426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45972.02432488426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45972.02432488426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45972.02432488426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45972.02432488426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45972.02432488426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45972.02432488426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45972.02432488426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45972.02432488426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45972.02432488426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45972.02432488426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45972.02432488426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45972.02432488426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45972.02432488426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45972.02432488426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45972.02432488426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45972.02432488426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45972.02432488426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45972.02432488426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45972.02432488426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45972.02432488426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45972.02432488426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45972.02432488426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45972.02432488426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45972.02432488426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45972.02432488426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45972.02432488426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45972.02432488426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45972.02432488426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45972.02432488426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45972.02432488426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45972.02432488426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45972.02432488426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45972.02432488426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45972.02432488426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45972.02432488426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45972.02432488426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45972.02432488426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45972.02432488426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45972.02432488426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45972.02432488426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45972.02432488426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45972.02432488426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45972.02432488426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45972.02432488426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45972.02432488426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45972.02432488426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45972.02432488426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45972.02432488426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45972.02432488426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45972.02432488426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45972.02432488426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45972.02432488426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45972.02432488426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45972.02432488426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45972.02432488426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45972.02432488426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45972.02432488426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45972.02432488426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45972.02432488426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45972.02432488426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45972.02432488426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45972.02432488426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45972.02432488426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45972.02432488426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45972.02432488426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45972.02432488426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45972.02432488426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45972.02432488426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45972.02432488426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45972.02432488426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45972.02432488426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45972.02432488426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45972.02432488426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45972.02432488426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45972.02432488426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45972.02432488426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45972.02432488426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45972.02432488426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45972.02432488426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45972.02432488426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45972.02432488426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45972.02432488426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45972.02432488426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45972.02432488426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45972.02432488426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45972.02432488426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45972.02432488426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45972.02432488426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45972.02432488426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45972.02432488426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45972.02432488426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45972.02432488426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45972.02432488426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45972.02432488426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45972.02432488426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45972.02432488426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45972.02432488426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45972.02432488426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45972.02432488426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45972.02432488426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45972.02432488426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45972.02432488426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45972.02432488426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45972.02432488426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45972.02432488426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45972.02432488426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45972.02432488426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45972.02432488426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45972.02432488426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45972.02432488426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45972.02432488426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45972.02432488426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45972.02432488426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45972.02432488426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45972.02432488426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45972.02432488426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45972.02432488426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45972.02432488426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45972.02432488426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45972.02432488426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45972.02432488426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45972.02432488426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45972.02432488426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45972.02432488426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45972.02432488426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45972.02432488426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45972.02432488426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45972.02432488426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45972.02432488426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45972.02432488426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45972.02432488426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45972.02432488426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45972.02432488426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45972.02432488426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45972.02432488426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45972.02432488426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45972.02432488426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45972.02432488426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45972.02432488426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45972.02432488426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45972.02432488426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45972.02432488426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45972.02432488426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45972.02432488426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45972.02432488426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45972.02432488426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45972.02432488426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45972.02432488426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45972.02432488426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45972.02432488426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45972.02432488426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45972.02432488426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45972.02432488426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45972.02432488426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45972.02432488426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45972.02432488426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45972.02432488426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45972.02432488426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45972.02432488426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45972.02432488426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45972.02432488426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45972.02432488426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45972.02432488426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45972.02432488426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45972.02432488426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45972.02432488426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45972.02432488426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45972.02432488426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45972.02432488426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45972.02432488426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45972.02432488426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45972.02432488426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45972.02432488426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45972.02432488426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45972.02432488426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45972.02432488426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45972.02432488426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45972.02432488426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45972.02432488426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45972.02432488426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45972.02432488426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45972.02432488426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45972.02432488426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45972.02432488426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45972.02432488426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45972.02432488426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45972.02432488426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45972.02432488426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45972.02432488426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45972.02432488426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45972.02432488426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45972.02432488426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45972.02432488426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45972.02432488426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45972.02432488426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45972.02432488426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45972.02432488426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45972.02432488426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45972.02432488426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45972.02432488426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45972.02432488426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45972.02432488426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45972.02432488426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45972.02432488426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45972.02432488426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45972.02432488426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45972.02432488426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45972.02432488426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45972.02432488426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45972.02432488426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45972.02432488426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45972.02432488426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45972.02432488426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45972.02432488426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45972.02432488426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45972.02432488426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45972.02432488426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45972.02432488426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45972.02432488426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45972.02432488426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45972.02432488426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45972.02432488426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45972.02432488426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45972.02432488426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45972.02432488426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45972.02432488426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45972.02432488426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45972.02432488426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45972.02432488426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45972.02432488426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45972.02432488426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45972.02432488426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45972.02432488426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45972.02432488426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45972.02432488426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45972.02432488426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45972.02432488426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45972.02432488426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45972.02432488426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45972.02432488426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45972.02432488426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45972.02432488426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45972.02432488426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45972.02432488426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45972.02432488426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45972.02432488426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45972.02432488426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45972.02432488426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45972.02432488426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45972.02432488426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45972.02432488426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45972.02432488426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45972.02432488426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45972.02432488426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45972.02432488426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45972.02432488426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45972.02432488426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45972.02432488426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45972.02432488426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45972.02432488426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45972.02432488426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45972.02432488426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45972.02432488426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45972.02432488426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45972.02432488426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45972.02432488426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45972.02432488426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45972.02432488426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45972.02432488426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45972.02432488426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45972.02432488426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45972.02432488426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45972.02432488426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45972.02432488426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45972.02432488426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45972.02432488426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45972.02432488426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45972.02432488426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45972.02432488426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45972.02432488426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45972.02432488426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45972.02432488426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45972.02432488426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45972.02432488426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45972.02432488426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45972.02432488426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45972.02432488426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45972.02432488426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45972.02432488426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45972.02432488426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45972.02432488426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45972.02432488426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45972.02432488426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45972.02432488426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45972.02432488426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45972.02432488426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45972.02432488426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45972.02432488426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45972.02432488426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45972.02432488426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45972.02432488426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45972.02432488426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45972.02432488426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45972.02432488426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45972.02432488426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45972.02432488426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45972.02432488426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45972.02432488426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45972.02432488426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45972.02432488426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45972.02432488426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45972.02432488426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45972.02432488426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45972.02432488426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45972.02432488426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45972.02432488426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45972.02432488426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45972.02432488426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45972.02432488426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45972.02432488426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45972.02432488426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45972.02432488426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45972.02432488426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45972.02432488426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45972.02432488426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45972.02432488426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45972.02432488426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45972.02432488426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45972.02432488426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45972.02432488426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45972.02432488426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45972.02432488426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45972.02432488426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45972.02432488426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45972.02432488426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45972.02432488426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45972.02432488426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45972.02432488426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45972.02432488426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45972.02432488426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45972.02432488426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45972.02432488426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45972.02432488426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45972.02432488426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45972.02432488426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45972.02432488426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45972.02432488426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45972.02432488426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45972.02432488426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45972.02432488426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45972.02432488426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45972.02432488426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45972.02432488426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45972.02432488426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45972.02432488426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45972.02432488426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45972.02432488426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45972.02432488426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45972.02432488426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45972.02432488426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45972.02432488426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45972.02432488426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45972.02432488426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45972.02432488426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45972.02432488426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45972.02432488426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45972.02432488426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45972.02432488426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45972.02432488426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45972.02432488426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45972.02432488426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45972.02432488426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45972.02432488426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45972.02432488426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45972.02432488426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45972.02432488426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45972.02432488426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45972.02432488426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45972.02432488426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45972.02432488426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45972.02432488426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45972.02432488426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45972.02432488426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45972.02432488426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45972.02432488426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45972.02432488426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45972.02432488426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45972.02432488426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45972.02432488426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45972.02432488426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45972.02432488426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45972.02432488426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45972.02432488426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45972.02432488426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45972.02432488426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45972.02432488426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45972.02432488426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45972.02432488426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45972.02432488426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45972.02432488426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45972.02432488426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45972.02432488426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45972.02432488426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45972.02432488426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45972.02432488426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45972.02432488426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45972.02432488426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45972.02432488426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45972.02432488426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45972.02432488426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45972.02432488426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45972.02432488426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45972.02432488426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45972.02432488426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45972.02432488426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45972.02432488426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45972.02432488426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45972.02432488426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45972.02432488426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45972.02432488426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45972.02432488426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45972.02432488426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45972.02432488426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45972.02432488426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45972.02432488426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45972.02432488426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45972.02432488426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45972.02432488426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45972.02432488426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45972.02432488426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45972.02432488426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45972.02432488426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45972.02432488426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45972.02432488426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45972.02432488426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45972.02432488426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45972.02432488426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45972.02432488426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45972.02432488426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45972.02432488426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45972.02432488426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45972.02432488426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45972.02432488426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45972.02432488426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45972.02432488426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45972.02432488426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45972.02432488426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45972.02432488426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45972.02432488426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45972.02432488426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45972.02432488426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45972.02432488426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45972.02432488426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45972.02432488426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45972.02432488426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45972.02432488426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45972.02432488426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45972.02432488426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45972.02432488426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45972.02432488426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45972.02432488426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45972.02432488426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45972.02432488426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45972.02432488426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45972.02432488426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45972.02432488426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45972.02432488426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45972.02432488426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45972.02432488426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45972.02432488426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45972.02432488426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45972.02432488426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45972.02432488426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45972.02432488426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45972.02432488426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45972.02432488426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45972.02432488426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45972.02432488426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45972.02432488426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45972.02432488426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45972.02432488426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45972.02432488426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45972.02432488426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45972.02432488426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45972.02432488426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45972.02432488426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45972.02432488426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45972.02432488426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45972.02432488426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45972.02432488426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45972.02432488426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45972.02432488426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45972.02432488426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45972.02432488426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45972.02432488426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45972.02432488426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45972.02432488426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45972.02432488426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45972.02432488426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45972.02432488426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45972.02432488426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45972.02432488426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45972.02432488426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45972.02432488426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45972.02432488426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45972.02432488426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45972.02432488426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45972.02432488426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45972.02432488426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45972.02432488426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45972.02432488426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45972.02432488426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45972.02432488426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45972.02432488426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45972.02432488426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45972.02432488426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45972.02432488426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45972.02432488426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45972.02432488426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45972.02432488426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45972.02432488426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45972.02432488426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45972.02432488426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45972.02432488426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45972.02432488426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45972.02432488426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45972.02432488426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45972.02432488426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45972.02432488426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45972.02432488426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45972.02432488426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45972.02432488426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45972.02432488426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45972.02432488426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45972.02432488426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45972.02432488426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45972.02432488426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45972.02432488426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45972.02432488426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45972.02432488426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45972.02432488426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45972.02432488426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45972.02432488426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45972.02432488426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45972.02432488426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45972.02432488426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45972.02432488426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45972.02432488426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45972.02432488426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45972.02432488426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45972.02432488426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45972.02432488426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45972.02432488426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45972.02432488426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45972.02432488426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45972.02432488426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45972.02432488426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45972.02432488426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45972.02432488426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45972.02432488426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45972.02432488426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45972.02432488426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45972.02432488426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45972.02432488426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45972.02432488426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45972.02432488426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45972.02432488426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45972.02432488426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45972.02432488426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45972.02432488426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45972.02432488426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45972.02432488426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45972.02432488426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45972.02432488426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45972.02432488426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45972.02432488426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45972.02432488426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45972.02432488426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45972.02432488426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45972.02432488426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45972.02432488426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45972.02432488426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45972.02432488426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45972.02432488426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45972.02432488426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45972.02432488426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45972.02432488426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45972.02432488426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45972.02432488426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45972.02432488426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45972.02432488426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45972.02432488426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45972.02432488426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45972.02432488426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45972.02432488426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45972.02432488426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45972.02432488426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45972.02432488426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45972.02432488426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45972.02432488426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45972.02432488426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45972.02432488426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45972.02432488426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45972.02432488426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45972.02432488426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45972.02432488426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45972.02432488426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45972.02432488426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45972.02432488426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45972.02432488426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45972.02432488426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45972.02432488426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45972.02432488426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45972.02432488426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45972.02432488426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45972.02432488426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45972.02432488426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45972.02432488426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45972.02432488426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45972.02432488426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45972.02432488426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45972.02432488426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45972.02432488426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45972.02432488426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45972.02432488426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45972.02432488426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45972.02432488426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45972.02432488426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45972.02432488426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45972.02432488426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45972.02432488426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45972.02432488426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45972.02432488426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45972.02432488426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45972.02432488426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45972.02432488426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45972.02432488426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45972.02432488426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45972.02432488426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45972.02432488426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45972.02432488426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45972.02432488426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45972.02432488426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45972.02432488426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45972.02432488426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45972.02432488426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45972.02432488426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45972.02432488426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45972.02432488426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45972.02432488426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45972.02432488426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45972.02432488426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45972.02432488426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45972.02432488426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45972.02432488426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45972.02432488426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45972.02432488426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45972.02432488426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45972.02432488426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45972.02432488426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45972.02432488426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45972.02432488426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45972.02432488426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45972.02432488426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45972.02432488426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45972.02432488426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45972.02432488426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45972.02432488426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45972.02432488426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45972.02432488426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45972.02432488426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45972.02432488426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45972.02432488426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45972.02432488426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45972.02432488426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45972.02432488426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45972.02432488426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45972.02432488426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45972.02432488426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45972.02432488426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45972.02432488426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45972.02432488426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45972.02432488426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45972.02432488426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45972.02432488426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45972.02432488426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45972.02432488426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45972.02432488426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45972.02432488426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45972.02432488426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45972.02432488426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45972.02432488426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45972.02432488426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45972.02432488426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45972.02432488426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45972.02432488426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45972.02432488426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45972.02432488426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45972.02432488426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45972.02432488426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45972.02432488426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45972.02432488426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45972.02432488426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45972.02432488426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45972.02432488426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45972.02432488426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45972.02432488426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45972.02432488426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45972.02432488426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45972.02432488426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45972.02432488426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45972.02432488426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45972.02432488426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45972.02432488426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45972.02432488426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45972.02432488426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45972.02432488426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45972.02432488426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45972.02432488426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45972.02432488426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45972.02432488426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45972.02432488426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45972.02432488426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45972.02432488426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45972.02432488426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45972.02432488426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45972.02432488426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45972.02432488426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45972.02432488426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45972.02432488426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45972.02432488426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45972.02432488426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45972.02432488426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45972.02432488426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45972.02432488426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45972.02432488426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45972.02432488426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45972.02432488426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45972.02432488426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45972.02432488426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45972.02432488426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45972.02432488426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45972.02432488426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45972.02432488426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45972.02432488426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45972.02432488426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45972.02432488426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45972.02432488426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45972.02432488426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45972.02432488426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45972.02432488426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45972.02432488426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45972.02432488426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45972.02432488426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45972.02432488426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45972.02432488426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45972.02432488426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45972.02432488426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45972.02432488426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45972.02432488426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45972.02432488426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45972.02432488426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45972.02432488426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45972.02432488426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45972.02432488426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45972.02432488426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45972.02432488426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45972.02432488426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45972.02432488426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45972.02432488426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45972.02432488426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45972.02432488426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45972.02432488426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45972.02432488426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45972.02432488426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45972.02432488426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45972.02432488426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45972.02432488426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45972.02432488426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45972.02432488426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45972.02432488426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45972.02432488426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45972.02432488426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45972.02432488426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45972.02432488426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45972.02432488426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45972.02432488426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45972.02432488426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45972.02432488426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45972.02432488426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45972.02432488426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45972.02432488426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45972.02432488426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45972.02432488426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45972.02432488426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45972.02432488426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45972.02432488426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45972.02432488426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45972.02432488426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45972.02432488426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45972.02432488426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45972.02432488426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45972.02432488426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45972.02432488426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45972.02432488426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45972.02432488426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45972.02432488426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45972.02432488426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45972.02432488426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45972.02432488426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45972.02432488426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45972.02432488426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45972.02432488426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45972.02432488426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45972.02432488426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45972.02432488426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45972.02432488426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45972.02432488426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45972.02432488426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45972.02432488426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45972.02432488426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45972.02432488426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45972.02432488426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45972.02432488426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45972.02432488426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45972.02432488426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45972.02432488426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45972.02432488426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45972.02432488426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45972.02432488426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45972.02432488426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45972.02432488426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45972.02432488426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45972.02432488426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45972.02432488426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45972.02432488426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45972.02432488426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45972.02432488426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45972.02432488426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45972.02432488426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45972.02432488426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45972.02432488426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45972.02432488426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45972.02432488426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45972.02432488426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45972.02432488426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45972.02432488426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45972.02432488426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45972.02432488426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45972.02432488426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45972.02432488426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45972.02432488426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45972.02432488426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45972.02432488426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45972.02432488426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45972.02432488426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45972.02432488426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45972.02432488426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45972.02432488426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45972.02432488426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45972.02432488426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45972.02432488426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45972.02432488426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45972.02432488426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45972.02432488426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45972.02432488426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45972.02432488426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45972.02432488426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45972.02432488426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45972.02432488426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45972.02432488426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45972.02432488426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45972.02432488426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45972.02432488426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45972.02432488426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45972.02432488426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45972.02432488426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45972.02432488426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45972.02432488426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45972.02432488426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45972.02432488426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45972.02432488426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45972.02432488426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45972.02432488426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45972.02432488426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45972.02432488426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45972.02432488426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45972.02432488426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45972.02432488426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45972.02432488426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45972.02432488426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45972.02432488426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45972.02432488426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45972.02432488426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45972.02432488426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45972.02432488426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45972.02432488426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45972.02432488426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45972.02432488426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45972.02432488426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45972.02432488426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45972.02432488426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45972.02432488426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45972.02432488426</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C3" sqref="C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268.54360729166365</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45972.02432488426</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45972.02432488426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45972.02432488426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45972.02432488426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45972.02432488426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45972.02432488426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45972.02432488426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45972.02432488426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155"/>
      <c r="E11" s="95"/>
      <c r="F11" s="96"/>
      <c r="G11" s="97">
        <f ca="1">IFERROR(NOW()-F11,"")</f>
        <v>45972.02432488426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45972.02432488426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45972.02432488426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45972.02432488426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45972.02432488426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45972.02432488426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155"/>
      <c r="E17" s="95"/>
      <c r="F17" s="96"/>
      <c r="G17" s="97">
        <f ca="1">IFERROR(NOW()-F17,"")</f>
        <v>45972.02432488426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45972.02432488426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45972.02432488426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45972.02432488426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45972.02432488426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45972.02432488426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45972.02432488426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45972.02432488426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45972.02432488426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45972.02432488426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45972.02432488426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45972.02432488426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45972.02432488426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45972.02432488426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45972.02432488426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45972.02432488426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45972.02432488426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45972.02432488426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45972.02432488426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45972.02432488426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45972.02432488426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45972.02432488426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45972.02432488426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45972.02432488426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45972.02432488426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45972.02432488426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45972.02432488426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45972.02432488426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45972.02432488426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45972.02432488426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45972.02432488426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45972.02432488426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45972.02432488426</v>
      </c>
      <c r="H49" s="96"/>
      <c r="I49" s="135" t="str">
        <f>IFERROR(VLOOKUP(D49,DB!A:F,6,0),"")</f>
        <v/>
      </c>
      <c r="J49" s="135" t="str">
        <f>IFERROR(VLOOKUP(D49,DB!A:G,7,0),"")</f>
        <v/>
      </c>
      <c r="K49" s="98"/>
      <c r="L49" s="92" t="str">
        <f>IFERROR(VLOOKUP(D49,DB!A:I,9,0),"")</f>
        <v/>
      </c>
    </row>
    <row r="50" spans="1:12" ht="15" customHeight="1">
      <c r="A50" s="149"/>
      <c r="B50" s="149" t="str">
        <f>IFERROR(VLOOKUP(D50,DB!A:K,11,0),"")</f>
        <v/>
      </c>
      <c r="C50" s="150"/>
      <c r="D50" s="151"/>
      <c r="E50" s="152"/>
      <c r="F50" s="153"/>
      <c r="G50" s="97">
        <f ca="1">IFERROR(NOW()-F50,"")</f>
        <v>45972.02432488426</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45972.02432488426</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45972.02432488426</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45972.02432488426</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45972.02432488426</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45972.02432488426</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45972.02432488426</v>
      </c>
      <c r="H56" s="153"/>
      <c r="I56" s="149" t="str">
        <f>IFERROR(VLOOKUP(D56,DB!A:F,6,0),"")</f>
        <v/>
      </c>
      <c r="J56" s="149" t="str">
        <f>IFERROR(VLOOKUP(D56,DB!A:G,7,0),"")</f>
        <v/>
      </c>
      <c r="K56" s="154"/>
      <c r="L56" s="151" t="str">
        <f>IFERROR(VLOOKUP(D56,DB!A:I,9,0),"")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tabSelected="1" workbookViewId="0">
      <selection activeCell="D13" sqref="D1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80.192264699071529</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45.835447569443204</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39" ca="1" si="1">IFERROR(NOW()-F4,"")</f>
        <v>23.363213773147436</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5"/>
      <c r="G6" s="126">
        <f t="shared" ca="1" si="1"/>
        <v>45972.02432488426</v>
      </c>
      <c r="H6" s="125">
        <v>45971.92391203704</v>
      </c>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45972.02432488426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45972.02432488426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45972.02432488426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45972.02432488426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45972.02432488426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45972.02432488426</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45972.02432488426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45972.02432488426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45972.02432488426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45972.02432488426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45972.02432488426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45972.02432488426</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5"/>
      <c r="G19" s="126">
        <f t="shared" ca="1" si="1"/>
        <v>45972.02432488426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45972.02432488426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45972.02432488426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45972.02432488426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45972.02432488426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45972.02432488426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45972.02432488426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45972.02432488426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45972.02432488426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45972.02432488426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45972.02432488426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45972.02432488426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45972.02432488426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45972.02432488426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45972.02432488426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45972.02432488426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45972.02432488426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45972.02432488426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45972.02432488426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45972.02432488426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45972.02432488426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45972.02432488426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45972.02432488426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45972.02432488426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45972.02432488426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45972.02432488426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45972.02432488426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45972.02432488426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45972.02432488426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45972.02432488426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45972.02432488426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45972.02432488426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45972.02432488426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45972.02432488426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45972.02432488426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45972.02432488426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45972.02432488426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45972.02432488426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45972.02432488426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45972.02432488426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45972.02432488426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45972.02432488426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45972.02432488426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45972.02432488426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45972.02432488426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45972.02432488426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45972.02432488426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45972.02432488426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45972.02432488426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45972.02432488426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45972.02432488426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45972.02432488426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45972.02432488426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45972.02432488426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45972.02432488426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45972.02432488426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45972.02432488426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45972.02432488426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45972.02432488426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45972.02432488426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45972.02432488426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45972.02432488426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45972.02432488426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45972.02432488426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45972.02432488426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45972.02432488426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45972.02432488426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45972.02432488426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45972.02432488426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45972.02432488426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45972.02432488426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45972.02432488426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45972.02432488426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45972.02432488426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45972.02432488426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45972.02432488426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45972.02432488426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45972.02432488426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45972.02432488426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45972.02432488426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45972.02432488426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45972.02432488426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45972.02432488426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45972.02432488426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45972.02432488426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45972.02432488426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45972.02432488426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45972.02432488426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45972.02432488426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45972.02432488426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45972.02432488426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45972.02432488426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45972.02432488426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45972.02432488426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45972.02432488426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45972.02432488426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45972.02432488426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45972.02432488426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45972.02432488426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45972.02432488426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45972.02432488426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45972.02432488426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45972.02432488426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45972.02432488426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45972.02432488426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45972.02432488426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45972.02432488426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45972.02432488426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45972.02432488426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45972.02432488426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45972.02432488426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45972.02432488426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45972.02432488426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45972.02432488426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45972.02432488426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45972.02432488426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45972.02432488426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45972.02432488426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45972.02432488426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45972.02432488426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45972.02432488426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45972.02432488426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45972.02432488426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45972.02432488426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45972.02432488426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45972.02432488426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45972.02432488426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45972.02432488426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45972.02432488426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45972.02432488426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45972.02432488426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45972.02432488426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45972.02432488426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45972.02432488426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45972.02432488426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45972.02432488426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45972.02432488426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45972.02432488426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45972.02432488426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45972.02432488426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45972.02432488426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45972.02432488426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45972.02432488426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45972.02432488426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45972.02432488426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45972.02432488426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45972.02432488426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45972.02432488426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45972.02432488426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45972.02432488426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45972.02432488426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45972.02432488426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45972.02432488426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45972.02432488426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45972.02432488426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45972.02432488426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45972.02432488426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45972.02432488426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45972.02432488426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45972.02432488426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45972.02432488426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45972.02432488426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45972.02432488426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45972.02432488426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45972.02432488426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45972.02432488426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45972.02432488426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45972.02432488426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45972.02432488426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45972.02432488426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45972.02432488426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45972.02432488426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45972.02432488426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45972.02432488426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45972.02432488426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45972.02432488426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45972.02432488426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45972.02432488426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45972.02432488426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45972.02432488426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45972.02432488426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45972.02432488426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45972.02432488426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45972.02432488426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45972.02432488426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45972.02432488426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45972.02432488426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45972.02432488426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45972.02432488426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45972.02432488426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45972.02432488426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45972.02432488426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45972.02432488426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45972.02432488426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45972.02432488426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45972.02432488426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45972.02432488426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45972.02432488426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45972.02432488426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45972.02432488426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45972.02432488426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45972.02432488426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45972.02432488426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45972.02432488426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45972.02432488426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45972.02432488426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45972.02432488426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45972.02432488426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45972.02432488426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45972.02432488426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45972.02432488426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45972.02432488426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45972.02432488426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45972.02432488426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45972.02432488426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45972.02432488426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45972.02432488426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45972.02432488426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45972.02432488426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45972.02432488426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45972.02432488426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45972.02432488426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45972.02432488426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45972.02432488426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45972.02432488426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45972.02432488426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45972.02432488426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45972.02432488426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45972.02432488426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45972.02432488426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45972.02432488426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45972.02432488426</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7"/>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5" ca="1" si="0">IFERROR(NOW()-F2,"-")</f>
        <v>45972.02432488426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45972.02432488426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45972.02432488426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45972.02432488426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ref="G6:G69" ca="1" si="1">IFERROR(NOW()-F6,"-")</f>
        <v>45972.02432488426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45972.02432488426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45972.02432488426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45972.02432488426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45972.02432488426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45972.02432488426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45972.02432488426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45972.02432488426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45972.02432488426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45972.02432488426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45972.02432488426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45972.02432488426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45972.02432488426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45972.02432488426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45972.02432488426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45972.02432488426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45972.02432488426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45972.02432488426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45972.02432488426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45972.02432488426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45972.02432488426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45972.02432488426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45972.02432488426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45972.02432488426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45972.02432488426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45972.02432488426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45972.02432488426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45972.02432488426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45972.02432488426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45972.02432488426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45972.02432488426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45972.02432488426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45972.02432488426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45972.02432488426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45972.02432488426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45972.02432488426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45972.02432488426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45972.02432488426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45972.02432488426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45972.02432488426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45972.02432488426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45972.02432488426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45972.02432488426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45972.02432488426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45972.02432488426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45972.02432488426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45972.02432488426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45972.02432488426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45972.02432488426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45972.02432488426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45972.02432488426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45972.02432488426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45972.02432488426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45972.02432488426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45972.02432488426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45972.02432488426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45972.02432488426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45972.02432488426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45972.02432488426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45972.02432488426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45972.02432488426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45972.02432488426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45972.02432488426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45972.02432488426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ref="G70:G133" ca="1" si="2">IFERROR(NOW()-F70,"-")</f>
        <v>45972.02432488426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45972.02432488426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45972.02432488426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45972.02432488426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45972.02432488426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45972.02432488426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45972.02432488426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45972.02432488426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45972.02432488426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45972.02432488426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45972.02432488426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45972.02432488426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45972.02432488426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45972.02432488426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45972.02432488426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45972.02432488426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45972.02432488426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45972.02432488426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45972.02432488426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45972.02432488426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45972.02432488426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45972.02432488426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45972.02432488426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45972.02432488426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45972.02432488426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45972.02432488426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45972.02432488426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45972.02432488426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45972.02432488426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45972.02432488426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45972.02432488426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45972.02432488426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45972.02432488426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45972.02432488426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45972.02432488426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45972.02432488426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45972.02432488426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45972.02432488426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45972.02432488426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45972.02432488426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45972.02432488426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45972.02432488426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45972.02432488426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45972.02432488426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45972.02432488426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45972.02432488426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45972.02432488426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45972.02432488426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45972.02432488426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45972.02432488426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45972.02432488426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45972.02432488426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45972.02432488426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45972.02432488426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45972.02432488426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45972.02432488426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45972.02432488426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45972.02432488426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45972.02432488426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45972.02432488426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45972.02432488426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45972.02432488426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45972.02432488426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45972.02432488426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ref="G134:G167" ca="1" si="3">IFERROR(NOW()-F134,"-")</f>
        <v>45972.02432488426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45972.02432488426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45972.02432488426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45972.02432488426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45972.02432488426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45972.02432488426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45972.02432488426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45972.02432488426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45972.02432488426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45972.02432488426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45972.02432488426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45972.02432488426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45972.02432488426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45972.02432488426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45972.02432488426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45972.02432488426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45972.02432488426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45972.02432488426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45972.02432488426</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45972.02432488426</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45972.02432488426</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45972.02432488426</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45972.02432488426</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45972.02432488426</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45972.02432488426</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45972.02432488426</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45972.02432488426</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45972.02432488426</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45972.02432488426</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45972.02432488426</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45972.02432488426</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45972.02432488426</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45972.02432488426</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45972.02432488426</v>
      </c>
      <c r="H167" s="143"/>
      <c r="I167" s="141" t="str">
        <f>IFERROR(VLOOKUP(D167,DB!A:F,6,0),"")</f>
        <v/>
      </c>
      <c r="J167" s="141" t="str">
        <f>IFERROR(VLOOKUP(D167,DB!A:G,7,0),"")</f>
        <v/>
      </c>
      <c r="K167" s="144"/>
      <c r="L167" s="145" t="str">
        <f>IFERROR(VLOOKUP(D167,DB!A:I,9,0),"")</f>
        <v/>
      </c>
    </row>
  </sheetData>
  <dataValidations count="2">
    <dataValidation allowBlank="1" showInputMessage="1" showErrorMessage="1" sqref="E1" xr:uid="{9E1BC488-8814-4F8A-8DBE-742B3278AB71}"/>
    <dataValidation type="list" allowBlank="1" showInputMessage="1" showErrorMessage="1" sqref="E2:E1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2025-11-10T21:37:12Z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