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34" documentId="120_S{2AC9BD13-BADA-5192-A53E-5A8FF88502F6}" xr6:coauthVersionLast="47" xr6:coauthVersionMax="47" xr10:uidLastSave="{4FD74F7B-86FE-4981-8B45-71DC5182F766}"/>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<sst xmlns="http://schemas.openxmlformats.org/spreadsheetml/2006/main" count="181533" uniqueCount="39145">
  <si>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</si>
  <si>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</si>
  <si>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</si>
  <si>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</si>
  <si>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</si>
  <si>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</si>
  <si>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</si>
  <si>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</si>
  <si>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</si>
  <si>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</si>
  <si>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</si>
  <si>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</si>
  <si>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</si>
  <si>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</si>
  <si>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</si>
  <si>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</si>
  <si>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</si>
  <si>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</si>
  <si>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</si>
  <si>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</si>
  <si>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</si>
  <si>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</si>
  <si>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</si>
  <si>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</si>
  <si>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</si>
  <si>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</si>
  <si>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</si>
  <si>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</si>
  <si>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</si>
  <si>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</si>
  <si>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</si>
  <si>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</si>
  <si>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</si>
  <si>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</si>
  <si>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</si>
  <si>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</si>
  <si>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</si>
  <si>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</si>
  <si>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</si>
  <si>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</si>
  <si>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</si>
  <si>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</si>
  <si>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</si>
  <si>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</si>
  <si>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</si>
  <si>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</si>
  <si>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</si>
  <si>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</si>
  <si>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</si>
  <si>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</si>
  <si>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</si>
  <si>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</si>
  <si>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</si>
  <si>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</si>
  <si>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</si>
  <si>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</si>
  <si>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</si>
  <si>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</si>
  <si>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</si>
  <si>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</si>
  <si>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</si>
  <si>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</si>
  <si>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</si>
  <si>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</si>
  <si>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</si>
  <si>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</si>
  <si>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</si>
  <si>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</si>
  <si>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</si>
  <si>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</si>
  <si>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</si>
  <si>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</si>
  <si>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</si>
  <si>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</si>
  <si>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</si>
  <si>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</si>
  <si>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</si>
  <si>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</si>
  <si>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</si>
  <si>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</si>
  <si>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</si>
  <si>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</si>
  <si>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</si>
  <si>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</si>
  <si>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</si>
  <si>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</si>
  <si>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</si>
  <si>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</si>
  <si>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</si>
  <si>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</si>
  <si>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</si>
  <si>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</si>
  <si>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</si>
  <si>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</si>
  <si>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</si>
  <si>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</si>
  <si>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</si>
  <si>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</si>
  <si>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</si>
  <si>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</si>
  <si>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</si>
  <si>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</si>
  <si>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</si>
  <si>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</si>
  <si>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</si>
  <si>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</si>
  <si>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</si>
  <si>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</si>
  <si>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</si>
  <si>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</si>
  <si>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</si>
  <si>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</si>
  <si>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</si>
  <si>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</si>
  <si>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</si>
  <si>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</si>
  <si>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</si>
  <si>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</si>
  <si>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</si>
  <si>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</si>
  <si>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</si>
  <si>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</si>
  <si>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</si>
  <si>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</si>
  <si>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</si>
  <si>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</si>
  <si>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</si>
  <si>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</si>
  <si>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</si>
  <si>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</si>
  <si>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</si>
  <si>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</si>
  <si>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</si>
  <si>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</si>
  <si>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</si>
  <si>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</si>
  <si>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</si>
  <si>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</si>
  <si>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</si>
  <si>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</si>
  <si>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</si>
  <si>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</si>
  <si>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</si>
  <si>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</si>
  <si>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</si>
  <si>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</si>
  <si>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</si>
  <si>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</si>
  <si>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</si>
  <si>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</si>
  <si>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</si>
  <si>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</si>
  <si>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</si>
  <si>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</si>
  <si>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</si>
  <si>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</si>
  <si>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</si>
  <si>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</si>
  <si>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</si>
  <si>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</si>
  <si>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</si>
  <si>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</si>
  <si>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</si>
  <si>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</si>
  <si>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</si>
  <si>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</si>
  <si>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</si>
  <si>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</si>
  <si>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</si>
  <si>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</si>
  <si>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</si>
  <si>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</si>
  <si>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</si>
  <si>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</si>
  <si>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</si>
  <si>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</si>
  <si>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</si>
  <si>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</si>
  <si>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</si>
  <si>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</si>
  <si>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</si>
  <si>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</si>
  <si>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</si>
  <si>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</si>
  <si>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</si>
  <si>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</si>
  <si>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</si>
  <si>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</si>
  <si>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</si>
  <si>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</si>
  <si>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</si>
  <si>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</si>
  <si>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</si>
  <si>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</si>
  <si>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</si>
  <si>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</si>
  <si>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</si>
  <si>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</si>
  <si>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</si>
  <si>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</si>
  <si>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</si>
  <si>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</si>
  <si>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</si>
  <si>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</si>
  <si>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</si>
  <si>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</si>
  <si>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</si>
  <si>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</si>
  <si>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</si>
  <si>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</si>
  <si>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</si>
  <si>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</si>
  <si>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</si>
  <si>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</si>
  <si>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</si>
  <si>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</si>
  <si>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</si>
  <si>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</si>
  <si>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</si>
  <si>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</si>
  <si>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</si>
  <si>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</si>
  <si>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</si>
  <si>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</si>
  <si>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</si>
  <si>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</si>
  <si>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</si>
  <si>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</si>
  <si>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</si>
  <si>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</si>
  <si>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</si>
  <si>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</si>
  <si>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</si>
  <si>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</si>
  <si>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</si>
  <si>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</si>
  <si>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</si>
  <si>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</si>
  <si>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</si>
  <si>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</si>
  <si>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</si>
  <si>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</si>
  <si>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</si>
  <si>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</si>
  <si>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</si>
  <si>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</si>
  <si>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</si>
  <si>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</si>
  <si>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</si>
  <si>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</si>
  <si>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</si>
  <si>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</si>
  <si>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</si>
  <si>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</si>
  <si>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</si>
  <si>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</si>
  <si>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</si>
  <si>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</si>
  <si>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</si>
  <si>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</si>
  <si>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</si>
  <si>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</si>
  <si>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</si>
  <si>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</si>
  <si>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</si>
  <si>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</si>
  <si>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</si>
  <si>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</si>
  <si>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</si>
  <si>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</si>
  <si>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</si>
  <si>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</si>
  <si>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</si>
  <si>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</si>
  <si>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</si>
  <si>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</si>
  <si>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</si>
  <si>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</si>
  <si>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</si>
  <si>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</si>
  <si>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</si>
  <si>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</si>
  <si>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</si>
  <si>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</si>
  <si>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</si>
  <si>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</si>
  <si>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</si>
  <si>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</si>
  <si>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</si>
  <si>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</si>
  <si>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</si>
  <si>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</si>
  <si>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</si>
  <si>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</si>
  <si>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</si>
  <si>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</si>
  <si>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</si>
  <si>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</si>
  <si>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</si>
  <si>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</si>
  <si>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</si>
  <si>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</si>
  <si>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</si>
  <si>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</si>
  <si>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</si>
  <si>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</si>
  <si>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</si>
  <si>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</si>
  <si>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</si>
  <si>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</si>
  <si>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</si>
  <si>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</si>
  <si>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</si>
  <si>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</si>
  <si>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</si>
  <si>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</si>
  <si>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</si>
  <si>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</si>
  <si>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</si>
  <si>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</si>
  <si>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</si>
  <si>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</si>
  <si>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</si>
  <si>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</si>
  <si>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</si>
  <si>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</si>
  <si>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</si>
  <si>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</si>
  <si>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</si>
  <si>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</si>
  <si>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</si>
  <si>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</si>
  <si>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</si>
  <si>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</si>
  <si>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</si>
  <si>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</si>
  <si>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</si>
  <si>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</si>
  <si>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</si>
  <si>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</si>
  <si>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</si>
  <si>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</si>
  <si>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</si>
  <si>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</si>
  <si>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</si>
  <si>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</si>
  <si>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</si>
  <si>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</si>
  <si>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</si>
  <si>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</si>
  <si>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</si>
  <si>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</si>
  <si>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</si>
  <si>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</si>
  <si>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</si>
  <si>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</si>
  <si>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</si>
  <si>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</si>
  <si>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</si>
  <si>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</si>
  <si>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</si>
  <si>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</si>
  <si>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</si>
  <si>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</si>
  <si>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</si>
  <si>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</si>
  <si>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</si>
  <si>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</si>
  <si>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</si>
  <si>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</si>
  <si>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</si>
  <si>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</si>
  <si>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</si>
  <si>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</si>
  <si>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</si>
  <si>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</si>
  <si>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</si>
  <si>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</si>
  <si>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</si>
  <si>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</si>
  <si>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</si>
  <si>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</si>
  <si>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</si>
  <si>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</si>
  <si>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</si>
  <si>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</si>
  <si>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</si>
  <si>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</si>
  <si>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</si>
  <si>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</si>
  <si>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</si>
  <si>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</si>
  <si>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</si>
  <si>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</si>
  <si>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</si>
  <si>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</si>
  <si>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</si>
  <si>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</si>
  <si>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</si>
  <si>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</si>
  <si>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</si>
  <si>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</si>
  <si>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</si>
  <si>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</si>
  <si>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</si>
  <si>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</si>
  <si>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</si>
  <si>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</si>
  <si>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</si>
  <si>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</si>
  <si>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</si>
  <si>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</si>
  <si>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</si>
  <si>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</si>
  <si>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</si>
  <si>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</si>
  <si>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</si>
  <si>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</si>
  <si>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</si>
  <si>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</si>
  <si>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</si>
  <si>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</si>
  <si>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</si>
  <si>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</si>
  <si>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</si>
  <si>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</si>
  <si>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</si>
  <si>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</si>
  <si>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</si>
  <si>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</si>
  <si>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</si>
  <si>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</si>
  <si>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</si>
  <si>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</si>
  <si>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</si>
  <si>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</si>
  <si>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</si>
  <si>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</si>
  <si>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</si>
  <si>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</si>
  <si>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</si>
  <si>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</si>
  <si>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</si>
  <si>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</si>
  <si>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</si>
  <si>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</si>
  <si>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</si>
  <si>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</si>
  <si>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</si>
  <si>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</si>
  <si>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</si>
  <si>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</si>
  <si>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</si>
  <si>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</si>
  <si>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</si>
  <si>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</si>
  <si>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</si>
  <si>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</si>
  <si>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</si>
  <si>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</si>
  <si>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</si>
  <si>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</si>
  <si>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</si>
  <si>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</si>
  <si>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</si>
  <si>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</si>
  <si>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</si>
  <si>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</si>
  <si>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</si>
  <si>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</si>
  <si>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</si>
  <si>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</si>
  <si>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</si>
  <si>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</si>
  <si>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</si>
  <si>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</si>
  <si>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</si>
  <si>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</si>
  <si>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</si>
  <si>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</si>
  <si>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</si>
  <si>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</si>
  <si>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</si>
  <si>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</si>
  <si>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</si>
  <si>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</si>
  <si>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</si>
  <si>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</si>
  <si>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</si>
  <si>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</si>
  <si>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</si>
  <si>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</si>
  <si>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</si>
  <si>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</si>
  <si>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</si>
  <si>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</si>
  <si>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</si>
  <si>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</si>
  <si>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</si>
  <si>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</si>
  <si>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</si>
  <si>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</si>
  <si>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</si>
  <si>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</si>
  <si>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</si>
  <si>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</si>
  <si>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</si>
  <si>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</si>
  <si>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</si>
  <si>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</si>
  <si>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</si>
  <si>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</si>
  <si>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</si>
  <si>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</si>
  <si>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</si>
  <si>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</si>
  <si>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</si>
  <si>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</si>
  <si>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</si>
  <si>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</si>
  <si>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</si>
  <si>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</si>
  <si>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</si>
  <si>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</si>
  <si>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</si>
  <si>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</si>
  <si>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</si>
  <si>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</si>
  <si>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</si>
  <si>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</si>
  <si>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</si>
  <si>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</si>
  <si>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</si>
  <si>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</si>
  <si>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</si>
  <si>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</si>
  <si>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</si>
  <si>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</si>
  <si>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</si>
  <si>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</si>
  <si>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</si>
  <si>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</si>
  <si>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</si>
  <si>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</si>
  <si>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</si>
  <si>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</si>
  <si>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</si>
  <si>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</si>
  <si>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</si>
  <si>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</si>
  <si>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</si>
  <si>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</si>
  <si>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</si>
  <si>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</si>
  <si>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</si>
  <si>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</si>
  <si>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</si>
  <si>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</si>
  <si>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</si>
  <si>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</si>
  <si>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</si>
  <si>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</si>
  <si>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</si>
  <si>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</si>
  <si>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</si>
  <si>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</si>
  <si>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</si>
  <si>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</si>
  <si>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</si>
  <si>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</si>
  <si>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</si>
  <si>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</si>
  <si>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</si>
  <si>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</si>
  <si>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</si>
  <si>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</si>
  <si>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</si>
  <si>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</si>
  <si>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</si>
  <si>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</si>
  <si>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</si>
  <si>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</si>
  <si>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</si>
  <si>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</si>
  <si>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</si>
  <si>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</si>
  <si>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</si>
  <si>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</si>
  <si>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</si>
  <si>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</si>
  <si>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</si>
  <si>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</si>
  <si>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</si>
  <si>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</si>
  <si>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</si>
  <si>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</si>
  <si>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</si>
  <si>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</si>
  <si>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</si>
  <si>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</si>
  <si>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</si>
  <si>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</si>
  <si>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</si>
  <si>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</si>
  <si>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</si>
  <si>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</si>
  <si>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</si>
  <si>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</si>
  <si>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</si>
  <si>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</si>
  <si>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</si>
  <si>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</si>
  <si>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</si>
  <si>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</si>
  <si>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</si>
  <si>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</si>
  <si>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</si>
  <si>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</si>
  <si>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</si>
  <si>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</si>
  <si>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</si>
  <si>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</si>
  <si>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</si>
  <si>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</si>
  <si>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</si>
  <si>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</si>
  <si>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</si>
  <si>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</si>
  <si>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</si>
  <si>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</si>
  <si>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</si>
  <si>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</si>
  <si>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</si>
  <si>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</si>
  <si>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</si>
  <si>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</si>
  <si>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</si>
  <si>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</si>
  <si>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</si>
  <si>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</si>
  <si>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</si>
  <si>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</si>
  <si>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</si>
  <si>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</si>
  <si>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</si>
  <si>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</si>
  <si>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</si>
  <si>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</si>
  <si>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</si>
  <si>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</si>
  <si>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</si>
  <si>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</si>
  <si>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</si>
  <si>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</si>
  <si>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</si>
  <si>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</si>
  <si>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</si>
  <si>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</si>
  <si>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</si>
  <si>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</si>
  <si>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</si>
  <si>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</si>
  <si>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</si>
  <si>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</si>
  <si>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</si>
  <si>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</si>
  <si>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</si>
  <si>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</si>
  <si>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</si>
  <si>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</si>
  <si>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</si>
  <si>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</si>
  <si>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</si>
  <si>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</si>
  <si>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</si>
  <si>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</si>
  <si>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</si>
  <si>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</si>
  <si>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</si>
  <si>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</si>
  <si>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</si>
  <si>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</si>
  <si>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</si>
  <si>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</si>
  <si>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</si>
  <si>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</si>
  <si>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</si>
  <si>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</si>
  <si>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</si>
  <si>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</si>
  <si>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</si>
  <si>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</si>
  <si>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</si>
  <si>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</si>
  <si>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</si>
  <si>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</si>
  <si>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</si>
  <si>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</si>
  <si>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</si>
  <si>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</si>
  <si>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</si>
  <si>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</si>
  <si>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</si>
  <si>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</si>
  <si>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</si>
  <si>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</si>
  <si>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</si>
  <si>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</si>
  <si>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</si>
  <si>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</si>
  <si>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</si>
  <si>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</si>
  <si>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</si>
  <si>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</si>
  <si>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</si>
  <si>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</si>
  <si>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</si>
  <si>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</si>
  <si>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</si>
  <si>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</si>
  <si>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</si>
  <si>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</si>
  <si>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</si>
  <si>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</si>
  <si>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</si>
  <si>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</si>
  <si>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</si>
  <si>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</si>
  <si>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</si>
  <si>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</si>
  <si>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</si>
  <si>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</si>
  <si>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</si>
  <si>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</si>
  <si>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</si>
  <si>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</si>
  <si>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</si>
  <si>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</si>
  <si>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</si>
  <si>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</si>
  <si>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</si>
  <si>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</si>
  <si>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</si>
  <si>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</si>
  <si>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</si>
  <si>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</si>
  <si>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</si>
  <si>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</si>
  <si>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</si>
  <si>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</si>
  <si>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</si>
  <si>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</si>
  <si>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</si>
  <si>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</si>
  <si>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</si>
  <si>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</si>
  <si>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</si>
  <si>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</si>
  <si>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</si>
  <si>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</si>
  <si>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</si>
  <si>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</si>
  <si>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</si>
  <si>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</si>
  <si>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</si>
  <si>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</si>
  <si>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</si>
  <si>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</si>
  <si>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</si>
  <si>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</si>
  <si>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</si>
  <si>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</si>
  <si>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</si>
  <si>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</si>
  <si>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</si>
  <si>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</si>
  <si>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</si>
  <si>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</si>
  <si>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</si>
  <si>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</si>
  <si>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</si>
  <si>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</si>
  <si>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</si>
  <si>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</si>
  <si>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</si>
  <si>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</si>
  <si>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</si>
  <si>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</si>
  <si>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</si>
  <si>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</si>
  <si>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</si>
  <si>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</si>
  <si>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</si>
  <si>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</si>
  <si>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</si>
  <si>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</si>
  <si>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</si>
  <si>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</si>
  <si>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</si>
  <si>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</si>
  <si>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</si>
  <si>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</si>
  <si>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</si>
  <si>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</si>
  <si>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</si>
  <si>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</si>
  <si>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</si>
  <si>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</si>
  <si>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</si>
  <si>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</si>
  <si>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</si>
  <si>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</si>
  <si>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</si>
  <si>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</si>
  <si>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</si>
  <si>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</si>
  <si>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</si>
  <si>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</si>
  <si>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</si>
  <si>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</si>
  <si>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</si>
  <si>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</si>
  <si>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</si>
  <si>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</si>
  <si>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</si>
  <si>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</si>
  <si>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</si>
  <si>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</si>
  <si>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</si>
  <si>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</si>
  <si>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</si>
  <si>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</si>
  <si>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</si>
  <si>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</si>
  <si>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</si>
  <si>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</si>
  <si>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</si>
  <si>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</si>
  <si>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</si>
  <si>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</si>
  <si>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</si>
  <si>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</si>
  <si>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</si>
  <si>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</si>
  <si>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</si>
  <si>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</si>
  <si>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</si>
  <si>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</si>
  <si>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</si>
  <si>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</si>
  <si>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</si>
  <si>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</si>
  <si>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</si>
  <si>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</si>
  <si>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</si>
  <si>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</si>
  <si>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</si>
  <si>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</si>
  <si>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</si>
  <si>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</si>
  <si>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</si>
  <si>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</si>
  <si>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</si>
  <si>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</si>
  <si>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</si>
  <si>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</si>
  <si>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</si>
  <si>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</si>
  <si>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</si>
  <si>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</si>
  <si>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</si>
  <si>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</si>
  <si>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</si>
  <si>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</si>
  <si>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</si>
  <si>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</si>
  <si>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</si>
  <si>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</si>
  <si>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</si>
  <si>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</si>
  <si>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</si>
  <si>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</si>
  <si>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</si>
  <si>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</si>
  <si>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</si>
  <si>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</si>
  <si>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</si>
  <si>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</si>
  <si>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</si>
  <si>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</si>
  <si>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</si>
  <si>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</si>
  <si>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</si>
  <si>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</si>
  <si>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</si>
  <si>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</si>
  <si>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</si>
  <si>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</si>
  <si>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</si>
  <si>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</si>
  <si>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</si>
  <si>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</si>
  <si>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</si>
  <si>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</si>
  <si>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</si>
  <si>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</si>
  <si>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</si>
  <si>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</si>
  <si>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</si>
  <si>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</si>
  <si>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</si>
  <si>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</si>
  <si>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</si>
  <si>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</si>
  <si>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</si>
  <si>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</si>
  <si>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</si>
  <si>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</si>
  <si>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</si>
  <si>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</si>
  <si>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</si>
  <si>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</si>
  <si>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</si>
  <si>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</si>
  <si>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</si>
  <si>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</si>
  <si>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</si>
  <si>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</si>
  <si>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</si>
  <si>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</si>
  <si>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</si>
  <si>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</si>
  <si>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</si>
  <si>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</si>
  <si>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</si>
  <si>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</si>
  <si>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</si>
  <si>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</si>
  <si>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</si>
  <si>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</si>
  <si>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</si>
  <si>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</si>
  <si>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</si>
  <si>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</si>
  <si>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</si>
  <si>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</si>
  <si>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</si>
  <si>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</si>
  <si>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</si>
  <si>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</si>
  <si>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</si>
  <si>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</si>
  <si>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</si>
  <si>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</si>
  <si>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</si>
  <si>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</si>
  <si>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</si>
  <si>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</si>
  <si>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</si>
  <si>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</si>
  <si>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</si>
  <si>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</si>
  <si>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</si>
  <si>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</si>
  <si>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</si>
  <si>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</si>
  <si>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</si>
  <si>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</si>
  <si>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</si>
  <si>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</si>
  <si>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</si>
  <si>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</si>
  <si>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</si>
  <si>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</si>
  <si>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</si>
  <si>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</si>
  <si>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</si>
  <si>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</si>
  <si>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</si>
  <si>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</si>
  <si>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</si>
  <si>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</si>
  <si>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</si>
  <si>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</si>
  <si>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</si>
  <si>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</si>
  <si>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</si>
  <si>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</si>
  <si>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</si>
  <si>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</si>
  <si>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</si>
  <si>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</si>
  <si>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</si>
  <si>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</si>
  <si>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</si>
  <si>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</si>
  <si>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</si>
  <si>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</si>
  <si>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</si>
  <si>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</si>
  <si>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</si>
  <si>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</si>
  <si>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</si>
  <si>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</si>
  <si>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</si>
  <si>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</si>
  <si>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</si>
  <si>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</si>
  <si>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</si>
  <si>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</si>
  <si>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</si>
  <si>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</si>
  <si>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</si>
  <si>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</si>
  <si>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</si>
  <si>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</si>
  <si>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</si>
  <si>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</si>
  <si>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</si>
  <si>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</si>
  <si>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</si>
  <si>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</si>
  <si>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</si>
  <si>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</si>
  <si>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</si>
  <si>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</si>
  <si>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</si>
  <si>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</si>
  <si>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</si>
  <si>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</si>
  <si>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</si>
  <si>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</si>
  <si>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</si>
  <si>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</si>
  <si>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</si>
  <si>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</si>
  <si>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</si>
  <si>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</si>
  <si>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</si>
  <si>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</si>
  <si>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</si>
  <si>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</si>
  <si>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</si>
  <si>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</si>
  <si>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</si>
  <si>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</si>
  <si>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</si>
  <si>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</si>
  <si>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</si>
  <si>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</si>
  <si>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</si>
  <si>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</si>
  <si>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</si>
  <si>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</si>
  <si>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</si>
  <si>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</si>
  <si>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</si>
  <si>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</si>
  <si>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</si>
  <si>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</si>
  <si>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</si>
  <si>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</si>
  <si>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</si>
  <si>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</si>
  <si>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</si>
  <si>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</si>
  <si>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</si>
  <si>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</si>
  <si>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</si>
  <si>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</si>
  <si>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</si>
  <si>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</si>
  <si>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</si>
  <si>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</si>
  <si>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</si>
  <si>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</si>
  <si>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</si>
  <si>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</si>
  <si>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</si>
  <si>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</si>
  <si>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</si>
  <si>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</si>
  <si>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</si>
  <si>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</si>
  <si>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</si>
  <si>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</si>
  <si>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</si>
  <si>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</si>
  <si>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</si>
  <si>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</si>
  <si>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</si>
  <si>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</si>
  <si>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</si>
  <si>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</si>
  <si>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</si>
  <si>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</si>
  <si>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</si>
  <si>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</si>
  <si>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</si>
  <si>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</si>
  <si>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</si>
  <si>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</si>
  <si>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</si>
  <si>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</si>
  <si>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</si>
  <si>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</si>
  <si>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</si>
  <si>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</si>
  <si>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</si>
  <si>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</si>
  <si>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</si>
  <si>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</si>
  <si>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</si>
  <si>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</si>
  <si>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</si>
  <si>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</si>
  <si>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</si>
  <si>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</si>
  <si>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</si>
  <si>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</si>
  <si>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</si>
  <si>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</si>
  <si>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</si>
  <si>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</si>
  <si>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</si>
  <si>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</si>
  <si>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</si>
  <si>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</si>
  <si>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</si>
  <si>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</si>
  <si>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</si>
  <si>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</si>
  <si>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</si>
  <si>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</si>
  <si>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</si>
  <si>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</si>
  <si>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</si>
  <si>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</si>
  <si>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</si>
  <si>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</si>
  <si>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</si>
  <si>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</si>
  <si>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</si>
  <si>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</si>
  <si>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</si>
  <si>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</si>
  <si>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</si>
  <si>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</si>
  <si>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</si>
  <si>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</si>
  <si>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</si>
  <si>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</si>
  <si>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</si>
  <si>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</si>
  <si>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</si>
  <si>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</si>
  <si>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</si>
  <si>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</si>
  <si>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</si>
  <si>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</si>
  <si>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</si>
  <si>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</si>
  <si>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</si>
  <si>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</si>
  <si>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</si>
  <si>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</si>
  <si>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</si>
  <si>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</si>
  <si>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</si>
  <si>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</si>
  <si>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</si>
  <si>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</si>
  <si>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</si>
  <si>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</si>
  <si>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</si>
  <si>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</si>
  <si>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</si>
  <si>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</si>
  <si>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</si>
  <si>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</si>
  <si>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</si>
  <si>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</si>
  <si>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</si>
  <si>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</si>
  <si>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</si>
  <si>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</si>
  <si>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</si>
  <si>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</si>
  <si>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</si>
  <si>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</si>
  <si>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</si>
  <si>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</si>
  <si>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</si>
  <si>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</si>
  <si>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</si>
  <si>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</si>
  <si>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</si>
  <si>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</si>
  <si>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</si>
  <si>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</si>
  <si>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</si>
  <si>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</si>
  <si>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</si>
  <si>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</si>
  <si>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</si>
  <si>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</si>
  <si>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</si>
  <si>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</si>
  <si>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</si>
  <si>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</si>
  <si>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</si>
  <si>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</si>
  <si>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</si>
  <si>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</si>
  <si>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</si>
  <si>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</si>
  <si>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</si>
  <si>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</si>
  <si>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</si>
  <si>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</si>
  <si>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</si>
  <si>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</si>
  <si>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</si>
  <si>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</si>
  <si>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</si>
  <si>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</si>
  <si>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</si>
  <si>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</si>
  <si>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</si>
  <si>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</si>
  <si>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</si>
  <si>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</si>
  <si>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</si>
  <si>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</si>
  <si>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</si>
  <si>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</si>
  <si>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</si>
  <si>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</si>
  <si>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</si>
  <si>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</si>
  <si>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</si>
  <si>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</si>
  <si>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</si>
  <si>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</si>
  <si>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</si>
  <si>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</si>
  <si>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</si>
  <si>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</si>
  <si>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</si>
  <si>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</si>
  <si>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</si>
  <si>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</si>
  <si>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</si>
  <si>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</si>
  <si>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</si>
  <si>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</si>
  <si>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</si>
  <si>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</si>
  <si>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</si>
  <si>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</si>
  <si>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</si>
  <si>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</si>
  <si>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</si>
  <si>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</si>
  <si>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</si>
  <si>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</si>
  <si>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</si>
  <si>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</si>
  <si>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</si>
  <si>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</si>
  <si>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</si>
  <si>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</si>
  <si>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</si>
  <si>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</si>
  <si>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</si>
  <si>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</si>
  <si>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</si>
  <si>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</si>
  <si>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</si>
  <si>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</si>
  <si>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</si>
  <si>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</si>
  <si>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</si>
  <si>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</si>
  <si>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</si>
  <si>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</si>
  <si>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</si>
  <si>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</si>
  <si>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</si>
  <si>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</si>
  <si>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</si>
  <si>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</si>
  <si>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</si>
  <si>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</si>
  <si>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</si>
  <si>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</si>
  <si>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</si>
  <si>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</si>
  <si>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</si>
  <si>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</si>
  <si>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</si>
  <si>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</si>
  <si>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</si>
  <si>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</si>
  <si>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</si>
  <si>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</si>
  <si>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</si>
  <si>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</si>
  <si>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</si>
  <si>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</si>
  <si>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</si>
  <si>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</si>
  <si>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</si>
  <si>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</si>
  <si>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</si>
  <si>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</si>
  <si>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</si>
  <si>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</si>
  <si>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</si>
  <si>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</si>
  <si>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</si>
  <si>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</si>
  <si>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</si>
  <si>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</si>
  <si>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</si>
  <si>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</si>
  <si>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</si>
  <si>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</si>
  <si>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</si>
  <si>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</si>
  <si>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</si>
  <si>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</si>
  <si>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</si>
  <si>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</si>
  <si>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</si>
  <si>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</si>
  <si>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</si>
  <si>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</si>
  <si>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</si>
  <si>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</si>
  <si>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</si>
  <si>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</si>
  <si>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</si>
  <si>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</si>
  <si>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</si>
  <si>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</si>
  <si>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</si>
  <si>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</si>
  <si>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</si>
  <si>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</si>
  <si>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</si>
  <si>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</si>
  <si>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</si>
  <si>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</si>
  <si>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</si>
  <si>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</si>
  <si>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</si>
  <si>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</si>
  <si>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</si>
  <si>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</si>
  <si>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</si>
  <si>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</si>
  <si>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</si>
  <si>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</si>
  <si>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</si>
  <si>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</si>
  <si>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</si>
  <si>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</si>
  <si>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</si>
  <si>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</si>
  <si>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</si>
  <si>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</si>
  <si>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</si>
  <si>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</si>
  <si>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</si>
  <si>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</si>
  <si>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</si>
  <si>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</si>
  <si>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</si>
  <si>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</si>
  <si>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</si>
  <si>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</si>
  <si>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</si>
  <si>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</si>
  <si>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</si>
  <si>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</si>
  <si>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</si>
  <si>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</si>
  <si>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</si>
  <si>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</si>
  <si>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</si>
  <si>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</si>
  <si>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</si>
  <si>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</si>
  <si>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</si>
  <si>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</si>
  <si>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</si>
  <si>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</si>
  <si>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</si>
  <si>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</si>
  <si>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</si>
  <si>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</si>
  <si>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</si>
  <si>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</si>
  <si>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</si>
  <si>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</si>
  <si>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</si>
  <si>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</si>
  <si>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</si>
  <si>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</si>
  <si>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</si>
  <si>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</si>
  <si>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</si>
  <si>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</si>
  <si>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</si>
  <si>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</si>
  <si>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</si>
  <si>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</si>
  <si>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</si>
  <si>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</si>
  <si>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</si>
  <si>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</si>
  <si>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</si>
  <si>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</si>
  <si>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</si>
  <si>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</si>
  <si>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</si>
  <si>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</si>
  <si>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</si>
  <si>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</si>
  <si>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</si>
  <si>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</si>
  <si>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</si>
  <si>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</si>
  <si>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</si>
  <si>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</si>
  <si>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</si>
  <si>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</si>
  <si>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</si>
  <si>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</si>
  <si>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</si>
  <si>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</si>
  <si>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</si>
  <si>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</si>
  <si>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</si>
  <si>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</si>
  <si>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</si>
  <si>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</si>
  <si>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</si>
  <si>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</si>
  <si>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</si>
  <si>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</si>
  <si>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</si>
  <si>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</si>
  <si>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</si>
  <si>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</si>
  <si>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</si>
  <si>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</si>
  <si>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</si>
  <si>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</si>
  <si>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</si>
  <si>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</si>
  <si>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</si>
  <si>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</si>
  <si>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</si>
  <si>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</si>
  <si>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</si>
  <si>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</si>
  <si>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</si>
  <si>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</si>
  <si>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</si>
  <si>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</si>
  <si>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</si>
  <si>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</si>
  <si>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</si>
  <si>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</si>
  <si>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</si>
  <si>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</si>
  <si>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</si>
  <si>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</si>
  <si>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</si>
  <si>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</si>
  <si>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</si>
  <si>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</si>
  <si>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</si>
  <si>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</si>
  <si>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</si>
  <si>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</si>
  <si>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</si>
  <si>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</si>
  <si>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</si>
  <si>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</si>
  <si>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</si>
  <si>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</si>
  <si>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</si>
  <si>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</si>
  <si>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</si>
  <si>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</si>
  <si>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</si>
  <si>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</si>
  <si>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</si>
  <si>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</si>
  <si>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</si>
  <si>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</si>
  <si>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</si>
  <si>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</si>
  <si>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</si>
  <si>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</si>
  <si>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</si>
  <si>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</si>
  <si>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</si>
  <si>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</si>
  <si>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</si>
  <si>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</si>
  <si>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</si>
  <si>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</si>
  <si>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</si>
  <si>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</si>
  <si>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</si>
  <si>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</si>
  <si>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</si>
  <si>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</si>
  <si>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</si>
  <si>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</si>
  <si>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</si>
  <si>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</si>
  <si>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</si>
  <si>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</si>
  <si>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</si>
  <si>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</si>
  <si>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</si>
  <si>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</si>
  <si>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</si>
  <si>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</si>
  <si>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</si>
  <si>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</si>
  <si>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</si>
  <si>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</si>
  <si>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</si>
  <si>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</si>
  <si>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</si>
  <si>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</si>
  <si>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</si>
  <si>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</si>
  <si>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</si>
  <si>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</si>
  <si>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</si>
  <si>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</si>
  <si>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</si>
  <si>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</si>
  <si>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</si>
  <si>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</si>
  <si>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</si>
  <si>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</si>
  <si>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</si>
  <si>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</si>
  <si>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</si>
  <si>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</si>
  <si>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</si>
  <si>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</si>
  <si>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</si>
  <si>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</si>
  <si>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</si>
  <si>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</si>
  <si>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</si>
  <si>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</si>
  <si>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</si>
  <si>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</si>
  <si>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</si>
  <si>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</si>
  <si>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</si>
  <si>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</si>
  <si>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</si>
  <si>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</si>
  <si>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</si>
  <si>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</si>
  <si>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</si>
  <si>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</si>
  <si>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</si>
  <si>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</si>
  <si>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</si>
  <si>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</si>
  <si>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</si>
  <si>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</si>
  <si>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</si>
  <si>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</si>
  <si>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</si>
  <si>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</si>
  <si>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</si>
  <si>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</si>
  <si>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</si>
  <si>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</si>
  <si>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</si>
  <si>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</si>
  <si>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</si>
  <si>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</si>
  <si>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</si>
  <si>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</si>
  <si>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</si>
  <si>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</si>
  <si>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</si>
  <si>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</si>
  <si>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</si>
  <si>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</si>
  <si>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</si>
  <si>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</si>
  <si>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</si>
  <si>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</si>
  <si>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</si>
  <si>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</si>
  <si>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</si>
  <si>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</si>
  <si>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</si>
  <si>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</si>
  <si>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</si>
  <si>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</si>
  <si>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</si>
  <si>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</si>
  <si>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</si>
  <si>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</si>
  <si>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</si>
  <si>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</si>
  <si>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</si>
  <si>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</si>
  <si>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</si>
  <si>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</si>
  <si>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</si>
  <si>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</si>
  <si>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</si>
  <si>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</si>
  <si>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</si>
  <si>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</si>
  <si>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</si>
  <si>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</si>
  <si>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</si>
  <si>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</si>
  <si>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</si>
  <si>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</si>
  <si>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</si>
  <si>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</si>
  <si>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</si>
  <si>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</si>
  <si>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</si>
  <si>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</si>
  <si>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</si>
  <si>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</si>
  <si>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</si>
  <si>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</si>
  <si>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</si>
  <si>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</si>
  <si>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</si>
  <si>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</si>
  <si>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</si>
  <si>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</si>
  <si>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</si>
  <si>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</si>
  <si>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</si>
  <si>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</si>
  <si>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</si>
  <si>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</si>
  <si>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</si>
  <si>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</si>
  <si>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</si>
  <si>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</si>
  <si>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</si>
  <si>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</si>
  <si>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</si>
  <si>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</si>
  <si>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</si>
  <si>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</si>
  <si>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</si>
  <si>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</si>
  <si>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</si>
  <si>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</si>
  <si>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</si>
  <si>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</si>
  <si>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</si>
  <si>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</si>
  <si>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</si>
  <si>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</si>
  <si>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</si>
  <si>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</si>
  <si>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</si>
  <si>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</si>
  <si>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</si>
  <si>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</si>
  <si>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</si>
  <si>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</si>
  <si>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</si>
  <si>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</si>
  <si>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</si>
  <si>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</si>
  <si>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</si>
  <si>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</si>
  <si>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</si>
  <si>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</si>
  <si>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</si>
  <si>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</si>
  <si>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</si>
  <si>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</si>
  <si>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</si>
  <si>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</si>
  <si>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</si>
  <si>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</si>
  <si>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</si>
  <si>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</si>
  <si>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</si>
  <si>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</si>
  <si>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</si>
  <si>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</si>
  <si>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</si>
  <si>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</si>
  <si>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</si>
  <si>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</si>
  <si>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</si>
  <si>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</si>
  <si>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</si>
  <si>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</si>
  <si>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</si>
  <si>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</si>
  <si>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</si>
  <si>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</si>
  <si>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</si>
  <si>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</si>
  <si>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</si>
  <si>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</si>
  <si>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</si>
  <si>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</si>
  <si>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</si>
  <si>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</si>
  <si>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</si>
  <si>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</si>
  <si>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</si>
  <si>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</si>
  <si>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</si>
  <si>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</si>
  <si>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</si>
  <si>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</si>
  <si>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</si>
  <si>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</si>
  <si>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</si>
  <si>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</si>
  <si>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</si>
  <si>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</si>
  <si>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</si>
  <si>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</si>
  <si>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</si>
  <si>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</si>
  <si>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</si>
  <si>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</si>
  <si>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</si>
  <si>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</si>
  <si>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</si>
  <si>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</si>
  <si>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</si>
  <si>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</si>
  <si>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</si>
  <si>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</si>
  <si>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</si>
  <si>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</si>
  <si>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</si>
  <si>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</si>
  <si>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</si>
  <si>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</si>
  <si>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</si>
  <si>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</si>
  <si>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</si>
  <si>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</si>
  <si>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</si>
  <si>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</si>
  <si>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</si>
  <si>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</si>
  <si>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</si>
  <si>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</si>
  <si>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</si>
  <si>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</si>
  <si>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</si>
  <si>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</si>
  <si>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</si>
  <si>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</si>
  <si>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</si>
  <si>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</si>
  <si>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</si>
  <si>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</si>
  <si>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</si>
  <si>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</si>
  <si>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</si>
  <si>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</si>
  <si>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</si>
  <si>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</si>
  <si>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</si>
  <si>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</si>
  <si>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</si>
  <si>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</si>
  <si>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</si>
  <si>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</si>
  <si>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</si>
  <si>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</si>
  <si>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</si>
  <si>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</si>
  <si>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</si>
  <si>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</si>
  <si>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</si>
  <si>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</si>
  <si>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</si>
  <si>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</si>
  <si>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</si>
  <si>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</si>
  <si>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</si>
  <si>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</si>
  <si>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</si>
  <si>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</si>
  <si>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</si>
  <si>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</si>
  <si>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</si>
  <si>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</si>
  <si>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</si>
  <si>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</si>
  <si>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</si>
  <si>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</si>
  <si>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</si>
  <si>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</si>
  <si>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</si>
  <si>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</si>
  <si>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</si>
  <si>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</si>
  <si>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</si>
  <si>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</si>
  <si>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</si>
  <si>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</si>
  <si>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</si>
  <si>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</si>
  <si>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</si>
  <si>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</si>
  <si>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</si>
  <si>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</si>
  <si>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</si>
  <si>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</si>
  <si>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</si>
  <si>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</si>
  <si>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</si>
  <si>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</si>
  <si>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</si>
  <si>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</si>
  <si>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</si>
  <si>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</si>
  <si>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</si>
  <si>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</si>
  <si>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</si>
  <si>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</si>
  <si>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</si>
  <si>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</si>
  <si>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</si>
  <si>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</si>
  <si>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</si>
  <si>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</si>
  <si>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</si>
  <si>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</si>
  <si>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</si>
  <si>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</si>
  <si>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</si>
  <si>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</si>
  <si>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</si>
  <si>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</si>
  <si>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</si>
  <si>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</si>
  <si>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</si>
  <si>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</si>
  <si>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</si>
  <si>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</si>
  <si>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</si>
  <si>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</si>
  <si>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</si>
  <si>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</si>
  <si>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</si>
  <si>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</si>
  <si>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</si>
  <si>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</si>
  <si>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</si>
  <si>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</si>
  <si>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</si>
  <si>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</si>
  <si>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</si>
  <si>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</si>
  <si>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</si>
  <si>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</si>
  <si>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</si>
  <si>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</si>
  <si>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</si>
  <si>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</si>
  <si>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</si>
  <si>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</si>
  <si>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</si>
  <si>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</si>
  <si>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</si>
  <si>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</si>
  <si>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</si>
  <si>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</si>
  <si>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</si>
  <si>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</si>
  <si>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</si>
  <si>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</si>
  <si>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</si>
  <si>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</si>
  <si>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</si>
  <si>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</si>
  <si>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</si>
  <si>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</si>
  <si>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</si>
  <si>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</si>
  <si>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</si>
  <si>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</si>
  <si>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</si>
  <si>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</si>
  <si>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</si>
  <si>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</si>
  <si>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</si>
  <si>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</si>
  <si>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</si>
  <si>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</si>
  <si>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</si>
  <si>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</si>
  <si>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</si>
  <si>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</si>
  <si>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</si>
  <si>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</si>
  <si>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</si>
  <si>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</si>
  <si>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</si>
  <si>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</si>
  <si>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</si>
  <si>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</si>
  <si>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</si>
  <si>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</si>
  <si>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</si>
  <si>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</si>
  <si>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</si>
  <si>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</si>
  <si>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</si>
  <si>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</si>
  <si>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</si>
  <si>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</si>
  <si>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</si>
  <si>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</si>
  <si>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</si>
  <si>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</si>
  <si>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</si>
  <si>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</si>
  <si>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</si>
  <si>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</si>
  <si>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</si>
  <si>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</si>
  <si>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</si>
  <si>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</si>
  <si>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</si>
  <si>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</si>
  <si>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</si>
  <si>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</si>
  <si>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</si>
  <si>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</si>
  <si>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</si>
  <si>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</si>
  <si>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</si>
  <si>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</si>
  <si>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</si>
  <si>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</si>
  <si>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</si>
  <si>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</si>
  <si>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</si>
  <si>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</si>
  <si>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</si>
  <si>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</si>
  <si>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</si>
  <si>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</si>
  <si>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</si>
  <si>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</si>
  <si>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</si>
  <si>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</si>
  <si>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</si>
  <si>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</si>
  <si>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</si>
  <si>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</si>
  <si>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</si>
  <si>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</si>
  <si>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</si>
  <si>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</si>
  <si>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</si>
  <si>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</si>
  <si>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</si>
  <si>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</si>
  <si>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</si>
  <si>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</si>
  <si>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</si>
  <si>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</si>
  <si>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</si>
  <si>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</si>
  <si>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</si>
  <si>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</si>
  <si>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</si>
  <si>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</si>
  <si>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</si>
  <si>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</si>
  <si>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</si>
  <si>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</si>
  <si>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</si>
  <si>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</si>
  <si>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</si>
  <si>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</si>
  <si>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</si>
  <si>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</si>
  <si>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</si>
  <si>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</si>
  <si>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</si>
  <si>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</si>
  <si>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</si>
  <si>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</si>
  <si>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</si>
  <si>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</si>
  <si>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</si>
  <si>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</si>
  <si>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</si>
  <si>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</si>
  <si>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</si>
  <si>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</si>
  <si>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</si>
  <si>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</si>
  <si>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</si>
  <si>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</si>
  <si>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</si>
  <si>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</si>
  <si>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</si>
  <si>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</si>
  <si>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</si>
  <si>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</si>
  <si>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</si>
  <si>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</si>
  <si>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</si>
  <si>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</si>
  <si>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</si>
  <si>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</si>
  <si>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</si>
  <si>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</si>
  <si>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</si>
  <si>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</si>
  <si>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</si>
  <si>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</si>
  <si>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</si>
  <si>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</si>
  <si>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</si>
  <si>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</si>
  <si>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</si>
  <si>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</si>
  <si>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</si>
  <si>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</si>
  <si>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</si>
  <si>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</si>
  <si>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</si>
  <si>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</si>
  <si>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</si>
  <si>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</si>
  <si>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</si>
  <si>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</si>
  <si>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</si>
  <si>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</si>
  <si>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</si>
  <si>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</si>
  <si>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</si>
  <si>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</si>
  <si>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</si>
  <si>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</si>
  <si>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</si>
  <si>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</si>
  <si>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</si>
  <si>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</si>
  <si>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</si>
  <si>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</si>
  <si>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</si>
  <si>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</si>
  <si>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</si>
  <si>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</si>
  <si>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</si>
  <si>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</si>
  <si>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</si>
  <si>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</si>
  <si>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</si>
  <si>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</si>
  <si>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</si>
  <si>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</si>
  <si>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</si>
  <si>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</si>
  <si>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</si>
  <si>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</si>
  <si>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</si>
  <si>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</si>
  <si>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</si>
  <si>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</si>
  <si>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</si>
  <si>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</si>
  <si>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</si>
  <si>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</si>
  <si>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</si>
  <si>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</si>
  <si>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</si>
  <si>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</si>
  <si>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</si>
  <si>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</si>
  <si>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</si>
  <si>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</si>
  <si>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</si>
  <si>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</si>
  <si>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</si>
  <si>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</si>
  <si>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</si>
  <si>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</si>
  <si>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</si>
  <si>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</si>
  <si>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</si>
  <si>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</si>
  <si>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</si>
  <si>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</si>
  <si>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</si>
  <si>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</si>
  <si>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</si>
  <si>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</si>
  <si>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</si>
  <si>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</si>
  <si>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</si>
  <si>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</si>
  <si>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</si>
  <si>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</si>
  <si>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</si>
  <si>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</si>
  <si>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</si>
  <si>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</si>
  <si>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</si>
  <si>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</si>
  <si>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</si>
  <si>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</si>
  <si>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</si>
  <si>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</si>
  <si>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</si>
  <si>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</si>
  <si>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</si>
  <si>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</si>
  <si>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</si>
  <si>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</si>
  <si>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</si>
  <si>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</si>
  <si>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</si>
  <si>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</si>
  <si>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</si>
  <si>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</si>
  <si>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</si>
  <si>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</si>
  <si>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</si>
  <si>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</si>
  <si>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</si>
  <si>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</si>
  <si>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</si>
  <si>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</si>
  <si>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</si>
  <si>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</si>
  <si>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</si>
  <si>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</si>
  <si>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</si>
  <si>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</si>
  <si>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</si>
  <si>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</si>
  <si>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</si>
  <si>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</si>
  <si>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</si>
  <si>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</si>
  <si>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</si>
  <si>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</si>
  <si>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</si>
  <si>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</si>
  <si>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</si>
  <si>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</si>
  <si>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</si>
  <si>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</si>
  <si>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</si>
  <si>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</si>
  <si>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</si>
  <si>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</si>
  <si>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</si>
  <si>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</si>
  <si>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</si>
  <si>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</si>
  <si>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</si>
  <si>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</si>
  <si>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</si>
  <si>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</si>
  <si>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</si>
  <si>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</si>
  <si>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</si>
  <si>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</si>
  <si>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</si>
  <si>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</si>
  <si>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</si>
  <si>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</si>
  <si>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</si>
  <si>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</si>
  <si>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</si>
  <si>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</si>
  <si>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</si>
  <si>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</si>
  <si>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</si>
  <si>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</si>
  <si>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</si>
  <si>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</si>
  <si>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</si>
  <si>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</si>
  <si>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</si>
  <si>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</si>
  <si>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</si>
  <si>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</si>
  <si>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</si>
  <si>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</si>
  <si>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</si>
  <si>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</si>
  <si>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</si>
  <si>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</si>
  <si>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</si>
  <si>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</si>
  <si>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</si>
  <si>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</si>
  <si>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</si>
  <si>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</si>
  <si>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</si>
  <si>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</si>
  <si>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</si>
  <si>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</si>
  <si>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</si>
  <si>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</si>
  <si>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</si>
  <si>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</si>
  <si>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</si>
  <si>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</si>
  <si>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</si>
  <si>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</si>
  <si>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</si>
  <si>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</si>
  <si>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</si>
  <si>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</si>
  <si>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</si>
  <si>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</si>
  <si>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</si>
  <si>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</si>
  <si>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</si>
  <si>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</si>
  <si>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</si>
  <si>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</si>
  <si>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</si>
  <si>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</si>
  <si>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</si>
  <si>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</si>
  <si>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</si>
  <si>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</si>
  <si>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</si>
  <si>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</si>
  <si>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</si>
  <si>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</si>
  <si>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</si>
  <si>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</si>
  <si>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</si>
  <si>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</si>
  <si>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</si>
  <si>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</si>
  <si>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</si>
  <si>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</si>
  <si>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</si>
  <si>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</si>
  <si>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</si>
  <si>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</si>
  <si>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</si>
  <si>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</si>
  <si>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</si>
  <si>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</si>
  <si>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</si>
  <si>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</si>
  <si>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</si>
  <si>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</si>
  <si>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</si>
  <si>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</si>
  <si>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</si>
  <si>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</si>
  <si>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</si>
  <si>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</si>
  <si>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</si>
  <si>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</si>
  <si>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</si>
  <si>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</si>
  <si>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</si>
  <si>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</si>
  <si>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</si>
  <si>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</si>
  <si>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</si>
  <si>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</si>
  <si>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</si>
  <si>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</si>
  <si>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</si>
  <si>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</si>
  <si>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</si>
  <si>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</si>
  <si>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</si>
  <si>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</si>
  <si>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</si>
  <si>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</si>
  <si>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</si>
  <si>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</si>
  <si>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</si>
  <si>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</si>
  <si>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</si>
  <si>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</si>
  <si>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</si>
  <si>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</si>
  <si>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</si>
  <si>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</si>
  <si>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</si>
  <si>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</si>
  <si>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</si>
  <si>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</si>
  <si>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</si>
  <si>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</si>
  <si>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</si>
  <si>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</si>
  <si>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</si>
  <si>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</si>
  <si>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</si>
  <si>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</si>
  <si>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</si>
  <si>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</si>
  <si>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</si>
  <si>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</si>
  <si>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</si>
  <si>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</si>
  <si>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</si>
  <si>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</si>
  <si>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</si>
  <si>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</si>
  <si>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</si>
  <si>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</si>
  <si>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</si>
  <si>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</si>
  <si>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</si>
  <si>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</si>
  <si>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</si>
  <si>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</si>
  <si>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</si>
  <si>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</si>
  <si>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</si>
  <si>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</si>
  <si>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</si>
  <si>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</si>
  <si>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</si>
  <si>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</si>
  <si>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</si>
  <si>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</si>
  <si>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</si>
  <si>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</si>
  <si>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</si>
  <si>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</si>
  <si>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</si>
  <si>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</si>
  <si>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</si>
  <si>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</si>
  <si>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</si>
  <si>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</si>
  <si>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</si>
  <si>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</si>
  <si>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</si>
  <si>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</si>
  <si>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</si>
  <si>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</si>
  <si>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</si>
  <si>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</si>
  <si>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</si>
  <si>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</si>
  <si>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</si>
  <si>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</si>
  <si>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</si>
  <si>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</si>
  <si>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</si>
  <si>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</si>
  <si>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</si>
  <si>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</si>
  <si>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</si>
  <si>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</si>
  <si>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</si>
  <si>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</si>
  <si>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</si>
  <si>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</si>
  <si>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</si>
  <si>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</si>
  <si>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</si>
  <si>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</si>
  <si>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</si>
  <si>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</si>
  <si>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</si>
  <si>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</si>
  <si>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</si>
  <si>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</si>
  <si>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</si>
  <si>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</si>
  <si>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</si>
  <si>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</si>
  <si>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</si>
  <si>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</si>
  <si>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</si>
  <si>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</si>
  <si>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</si>
  <si>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</si>
  <si>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</si>
  <si>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</si>
  <si>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</si>
  <si>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</si>
  <si>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</si>
  <si>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</si>
  <si>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</si>
  <si>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</si>
  <si>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</si>
  <si>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</si>
  <si>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</si>
  <si>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</si>
  <si>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</si>
  <si>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</si>
  <si>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</si>
  <si>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</si>
  <si>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</si>
  <si>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</si>
  <si>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</si>
  <si>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</si>
  <si>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</si>
  <si>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</si>
  <si>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</si>
  <si>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</si>
  <si>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</si>
  <si>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</si>
  <si>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</si>
  <si>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</si>
  <si>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</si>
  <si>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</si>
  <si>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</si>
  <si>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</si>
  <si>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</si>
  <si>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</si>
  <si>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</si>
  <si>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</si>
  <si>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</si>
  <si>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</si>
  <si>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</si>
  <si>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</si>
  <si>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</si>
  <si>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</si>
  <si>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</si>
  <si>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</si>
  <si>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</si>
  <si>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</si>
  <si>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</si>
  <si>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</si>
  <si>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</si>
  <si>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</si>
  <si>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</si>
  <si>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</si>
  <si>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</si>
  <si>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</si>
  <si>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</si>
  <si>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</si>
  <si>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</si>
  <si>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</si>
  <si>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</si>
  <si>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</si>
  <si>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</si>
  <si>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</si>
  <si>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</si>
  <si>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</si>
  <si>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</si>
  <si>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</si>
  <si>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</si>
  <si>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</si>
  <si>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</si>
  <si>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</si>
  <si>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</si>
  <si>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</si>
  <si>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</si>
  <si>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</si>
  <si>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</si>
  <si>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</si>
  <si>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</si>
  <si>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</si>
  <si>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</si>
  <si>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</si>
  <si>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</si>
  <si>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</si>
  <si>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</si>
  <si>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</si>
  <si>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</si>
  <si>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</si>
  <si>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</si>
  <si>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</si>
  <si>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</si>
  <si>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</si>
  <si>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</si>
  <si>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</si>
  <si>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</si>
  <si>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</si>
  <si>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</si>
  <si>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</si>
  <si>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</si>
  <si>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</si>
  <si>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</si>
  <si>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</si>
  <si>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</si>
  <si>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</si>
  <si>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</si>
  <si>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</si>
  <si>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</si>
  <si>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</si>
  <si>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</si>
  <si>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</si>
  <si>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</si>
  <si>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</si>
  <si>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</si>
  <si>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</si>
  <si>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</si>
  <si>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</si>
  <si>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</si>
  <si>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</si>
  <si>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</si>
  <si>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</si>
  <si>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</si>
  <si>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</si>
  <si>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</si>
  <si>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</si>
  <si>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</si>
  <si>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</si>
  <si>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</si>
  <si>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</si>
  <si>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</si>
  <si>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</si>
  <si>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</si>
  <si>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</si>
  <si>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</si>
  <si>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</si>
  <si>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</si>
  <si>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</si>
  <si>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</si>
  <si>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</si>
  <si>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</si>
  <si>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</si>
  <si>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</si>
  <si>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</si>
  <si>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</si>
  <si>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</si>
  <si>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</si>
  <si>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</si>
  <si>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</si>
  <si>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</si>
  <si>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</si>
  <si>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</si>
  <si>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</si>
  <si>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</si>
  <si>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</si>
  <si>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</si>
  <si>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</si>
  <si>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</si>
  <si>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</si>
  <si>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</si>
  <si>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</si>
  <si>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</si>
  <si>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</si>
  <si>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</si>
  <si>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</si>
  <si>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</si>
  <si>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</si>
  <si>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</si>
  <si>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</si>
  <si>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</si>
  <si>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</si>
  <si>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</si>
  <si>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</si>
  <si>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</si>
  <si>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</si>
  <si>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</si>
  <si>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</si>
  <si>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</si>
  <si>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</si>
  <si>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</si>
  <si>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</si>
  <si>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</si>
  <si>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</si>
  <si>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</si>
  <si>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</si>
  <si>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</si>
  <si>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</si>
  <si>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</si>
  <si>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</si>
  <si>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</si>
  <si>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</si>
  <si>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</si>
  <si>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</si>
  <si>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</si>
  <si>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</si>
  <si>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</si>
  <si>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</si>
  <si>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</si>
  <si>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</si>
  <si>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</si>
  <si>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</si>
  <si>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</si>
  <si>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</si>
  <si>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</si>
  <si>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</si>
  <si>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</si>
  <si>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</si>
  <si>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</si>
  <si>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</si>
  <si>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</si>
  <si>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</si>
  <si>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</si>
  <si>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</si>
  <si>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</si>
  <si>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</si>
  <si>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</si>
  <si>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</si>
  <si>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</si>
  <si>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</si>
  <si>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</si>
  <si>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</si>
  <si>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</si>
  <si>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</si>
  <si>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</si>
  <si>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</si>
  <si>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</si>
  <si>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</si>
  <si>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</si>
  <si>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</si>
  <si>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</si>
  <si>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</si>
  <si>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</si>
  <si>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</si>
  <si>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</si>
  <si>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</si>
  <si>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</si>
  <si>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</si>
  <si>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</si>
  <si>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</si>
  <si>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</si>
  <si>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</si>
  <si>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</si>
  <si>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</si>
  <si>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</si>
  <si>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</si>
  <si>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</si>
  <si>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</si>
  <si>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</si>
  <si>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</si>
  <si>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</si>
  <si>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</si>
  <si>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</si>
  <si>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</si>
  <si>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</si>
  <si>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</si>
  <si>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</si>
  <si>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</si>
  <si>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</si>
  <si>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</si>
  <si>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</si>
  <si>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</si>
  <si>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</si>
  <si>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</si>
  <si>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</si>
  <si>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</si>
  <si>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</si>
  <si>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</si>
  <si>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</si>
  <si>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</si>
  <si>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</si>
  <si>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</si>
  <si>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</si>
  <si>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</si>
  <si>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</si>
  <si>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</si>
  <si>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</si>
  <si>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</si>
  <si>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</si>
  <si>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</si>
  <si>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</si>
  <si>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</si>
  <si>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</si>
  <si>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</si>
  <si>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</si>
  <si>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</si>
  <si>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</si>
  <si>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</si>
  <si>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</si>
  <si>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</si>
  <si>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</si>
  <si>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</si>
  <si>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</si>
  <si>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</si>
  <si>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</si>
  <si>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</si>
  <si>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</si>
  <si>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</si>
  <si>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</si>
  <si>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</si>
  <si>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</si>
  <si>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</si>
  <si>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</si>
  <si>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</si>
  <si>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</si>
  <si>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</si>
  <si>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</si>
  <si>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</si>
  <si>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</si>
  <si>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</si>
  <si>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</si>
  <si>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</si>
  <si>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</si>
  <si>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</si>
  <si>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</si>
  <si>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</si>
  <si>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</si>
  <si>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</si>
  <si>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</si>
  <si>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</si>
  <si>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</si>
  <si>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</si>
  <si>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</si>
  <si>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</si>
  <si>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</si>
  <si>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</si>
  <si>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</si>
  <si>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</si>
  <si>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</si>
  <si>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</si>
  <si>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</si>
  <si>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</si>
  <si>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</si>
  <si>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</si>
  <si>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</si>
  <si>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</si>
  <si>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</si>
  <si>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</si>
  <si>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</si>
  <si>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</si>
  <si>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</si>
  <si>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</si>
  <si>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</si>
  <si>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</si>
  <si>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</si>
  <si>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</si>
  <si>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</si>
  <si>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</si>
  <si>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</si>
  <si>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</si>
  <si>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</si>
  <si>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</si>
  <si>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</si>
  <si>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</si>
  <si>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</si>
  <si>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</si>
  <si>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</si>
  <si>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</si>
  <si>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</si>
  <si>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</si>
  <si>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</si>
  <si>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</si>
  <si>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</si>
  <si>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</si>
  <si>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</si>
  <si>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</si>
  <si>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</si>
  <si>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</si>
  <si>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</si>
  <si>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</si>
  <si>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</si>
  <si>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</si>
  <si>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</si>
  <si>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</si>
  <si>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</si>
  <si>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</si>
  <si>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</si>
  <si>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</si>
  <si>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</si>
  <si>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</si>
  <si>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</si>
  <si>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</si>
  <si>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</si>
  <si>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</si>
  <si>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</si>
  <si>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</si>
  <si>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</si>
  <si>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</si>
  <si>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</si>
  <si>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</si>
  <si>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</si>
  <si>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</si>
  <si>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</si>
  <si>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</si>
  <si>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</si>
  <si>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</si>
  <si>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</si>
  <si>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</si>
  <si>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</si>
  <si>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</si>
  <si>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</si>
  <si>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</si>
  <si>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</si>
  <si>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</si>
  <si>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</si>
  <si>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</si>
  <si>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</si>
  <si>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</si>
  <si>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</si>
  <si>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</si>
  <si>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</si>
  <si>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</si>
  <si>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</si>
  <si>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</si>
  <si>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</si>
  <si>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</si>
  <si>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</si>
  <si>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</si>
  <si>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</si>
  <si>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</si>
  <si>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</si>
  <si>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</si>
  <si>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</si>
  <si>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</si>
  <si>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</si>
  <si>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</si>
  <si>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</si>
  <si>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</si>
  <si>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</si>
  <si>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</si>
  <si>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</si>
  <si>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</si>
  <si>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</si>
  <si>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</si>
  <si>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</si>
  <si>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</si>
  <si>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</si>
  <si>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</si>
  <si>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</si>
  <si>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</si>
  <si>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</si>
  <si>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</si>
  <si>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</si>
  <si>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</si>
  <si>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</si>
  <si>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</si>
  <si>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</si>
  <si>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</si>
  <si>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</si>
  <si>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</si>
  <si>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</si>
  <si>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</si>
  <si>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</si>
  <si>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</si>
  <si>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</si>
  <si>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</si>
  <si>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</si>
  <si>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</si>
  <si>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</si>
  <si>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</si>
  <si>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</si>
  <si>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</si>
  <si>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</si>
  <si>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</si>
  <si>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</si>
  <si>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</si>
  <si>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</si>
  <si>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</si>
  <si>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</si>
  <si>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</si>
  <si>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</si>
  <si>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</si>
  <si>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</si>
  <si>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</si>
  <si>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</si>
  <si>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</si>
  <si>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</si>
  <si>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</si>
  <si>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</si>
  <si>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</si>
  <si>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</si>
  <si>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</si>
  <si>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</si>
  <si>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</si>
  <si>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</si>
  <si>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</si>
  <si>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</si>
  <si>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</si>
  <si>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</si>
  <si>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</si>
  <si>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</si>
  <si>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</si>
  <si>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</si>
  <si>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</si>
  <si>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</si>
  <si>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</si>
  <si>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</si>
  <si>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</si>
  <si>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</si>
  <si>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</si>
  <si>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</si>
  <si>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</si>
  <si>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</si>
  <si>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</si>
  <si>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</si>
  <si>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</si>
  <si>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</si>
  <si>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</si>
  <si>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</si>
  <si>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</si>
  <si>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</si>
  <si>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</si>
  <si>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</si>
  <si>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</si>
  <si>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</si>
  <si>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</si>
  <si>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</si>
  <si>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</si>
  <si>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</si>
  <si>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</si>
  <si>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</si>
  <si>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</si>
  <si>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</si>
  <si>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</si>
  <si>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</si>
  <si>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</si>
  <si>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</si>
  <si>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</si>
  <si>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</si>
  <si>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</si>
  <si>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</si>
  <si>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</si>
  <si>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</si>
  <si>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</si>
  <si>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</si>
  <si>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</si>
  <si>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</si>
  <si>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</si>
  <si>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</si>
  <si>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</si>
  <si>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</si>
  <si>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</si>
  <si>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</si>
  <si>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</si>
  <si>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</si>
  <si>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</si>
  <si>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</si>
  <si>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</si>
  <si>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</si>
  <si>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</si>
  <si>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</si>
  <si>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</si>
  <si>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</si>
  <si>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</si>
  <si>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</si>
  <si>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</si>
  <si>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</si>
  <si>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</si>
  <si>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</si>
  <si>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</si>
  <si>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</si>
  <si>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</si>
  <si>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</si>
  <si>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</si>
  <si>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</si>
  <si>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</si>
  <si>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</si>
  <si>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</si>
  <si>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</si>
  <si>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</si>
  <si>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</si>
  <si>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</si>
  <si>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</si>
  <si>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</si>
  <si>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</si>
  <si>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</si>
  <si>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</si>
  <si>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</si>
  <si>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</si>
  <si>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</si>
  <si>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</si>
  <si>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</si>
  <si>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</si>
  <si>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</si>
  <si>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</si>
  <si>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</si>
  <si>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</si>
  <si>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</si>
  <si>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</si>
  <si>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</si>
  <si>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</si>
  <si>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</si>
  <si>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</si>
  <si>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</si>
  <si>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</si>
  <si>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</si>
  <si>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</si>
  <si>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</si>
  <si>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</si>
  <si>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</si>
  <si>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</si>
  <si>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</si>
  <si>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</si>
  <si>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</si>
  <si>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</si>
  <si>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</si>
  <si>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</si>
  <si>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</si>
  <si>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</si>
  <si>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</si>
  <si>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</si>
  <si>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</si>
  <si>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</si>
  <si>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</si>
  <si>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</si>
  <si>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</si>
  <si>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</si>
  <si>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</si>
  <si>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</si>
  <si>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</si>
  <si>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</si>
  <si>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</si>
  <si>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</si>
  <si>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</si>
  <si>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</si>
  <si>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</si>
  <si>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</si>
  <si>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</si>
  <si>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</si>
  <si>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</si>
  <si>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</si>
  <si>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</si>
  <si>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</si>
  <si>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</si>
  <si>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</si>
  <si>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</si>
  <si>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</si>
  <si>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</si>
  <si>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</si>
  <si>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</si>
  <si>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</si>
  <si>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</si>
  <si>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</si>
  <si>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</si>
  <si>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</si>
  <si>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</si>
  <si>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</si>
  <si>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</si>
  <si>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</si>
  <si>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</si>
  <si>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</si>
  <si>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</si>
  <si>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</si>
  <si>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</si>
  <si>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</si>
  <si>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</si>
  <si>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</si>
  <si>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</si>
  <si>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</si>
  <si>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</si>
  <si>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</si>
  <si>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</si>
  <si>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</si>
  <si>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</si>
  <si>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</si>
  <si>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</si>
  <si>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</si>
  <si>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</si>
  <si>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</si>
  <si>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</si>
  <si>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</si>
  <si>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</si>
  <si>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</si>
  <si>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</si>
  <si>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</si>
  <si>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</si>
  <si>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</si>
  <si>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</si>
  <si>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</si>
  <si>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</si>
  <si>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</si>
  <si>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</si>
  <si>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</si>
  <si>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</si>
  <si>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</si>
  <si>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</si>
  <si>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</si>
  <si>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</si>
  <si>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</si>
  <si>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</si>
  <si>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</si>
  <si>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</si>
  <si>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</si>
  <si>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</si>
  <si>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</si>
  <si>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</si>
  <si>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</si>
  <si>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</si>
  <si>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</si>
  <si>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</si>
  <si>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</si>
  <si>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</si>
  <si>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</si>
  <si>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</si>
  <si>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</si>
  <si>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</si>
  <si>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</si>
  <si>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</si>
  <si>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</si>
  <si>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</si>
  <si>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</si>
  <si>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</si>
  <si>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</si>
  <si>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</si>
  <si>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</si>
  <si>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</si>
  <si>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</si>
  <si>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</si>
  <si>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</si>
  <si>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</si>
  <si>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</si>
  <si>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</si>
  <si>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</si>
  <si>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</si>
  <si>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</si>
  <si>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</si>
  <si>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</si>
  <si>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</si>
  <si>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</si>
  <si>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</si>
  <si>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</si>
  <si>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</si>
  <si>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</si>
  <si>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</si>
  <si>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</si>
  <si>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</si>
  <si>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</si>
  <si>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</si>
  <si>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</si>
  <si>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</si>
  <si>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</si>
  <si>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</si>
  <si>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</si>
  <si>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</si>
  <si>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</si>
  <si>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</si>
  <si>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</si>
  <si>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</si>
  <si>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</si>
  <si>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</si>
  <si>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</si>
  <si>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</si>
  <si>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</si>
  <si>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</si>
  <si>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</si>
  <si>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</si>
  <si>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</si>
  <si>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</si>
  <si>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</si>
  <si>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</si>
  <si>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</si>
  <si>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</si>
  <si>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</si>
  <si>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</si>
  <si>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</si>
  <si>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</si>
  <si>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</si>
  <si>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</si>
  <si>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</si>
  <si>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</si>
  <si>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</si>
  <si>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</si>
  <si>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</si>
  <si>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</si>
  <si>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</si>
  <si>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</si>
  <si>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</si>
  <si>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</si>
  <si>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</si>
  <si>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</si>
  <si>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</si>
  <si>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</si>
  <si>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</si>
  <si>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</si>
  <si>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</si>
  <si>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</si>
  <si>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</si>
  <si>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</si>
  <si>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</si>
  <si>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</si>
  <si>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</si>
  <si>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</si>
  <si>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</si>
  <si>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</si>
  <si>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</si>
  <si>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</si>
  <si>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</si>
  <si>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</si>
  <si>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</si>
  <si>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</si>
  <si>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</si>
  <si>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</si>
  <si>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</si>
  <si>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</si>
  <si>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</si>
  <si>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</si>
  <si>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</si>
  <si>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</si>
  <si>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</si>
  <si>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</si>
  <si>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</si>
  <si>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</si>
  <si>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</si>
  <si>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</si>
  <si>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</si>
  <si>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</si>
  <si>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</si>
  <si>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</si>
  <si>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</si>
  <si>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</si>
  <si>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</si>
  <si>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</si>
  <si>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</si>
  <si>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</si>
  <si>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</si>
  <si>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</si>
  <si>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</si>
  <si>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</si>
  <si>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</si>
  <si>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</si>
  <si>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</si>
  <si>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</si>
  <si>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</si>
  <si>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</si>
  <si>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</si>
  <si>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</si>
  <si>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</si>
  <si>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</si>
  <si>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</si>
  <si>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</si>
  <si>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</si>
  <si>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</si>
  <si>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</si>
  <si>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</si>
  <si>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</si>
  <si>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</si>
  <si>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</si>
  <si>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</si>
  <si>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</si>
  <si>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</si>
  <si>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</si>
  <si>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</si>
  <si>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</si>
  <si>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</si>
  <si>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</si>
  <si>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</si>
  <si>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</si>
  <si>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</si>
  <si>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</si>
  <si>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</si>
  <si>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</si>
  <si>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</si>
  <si>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</si>
  <si>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</si>
  <si>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</si>
  <si>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</si>
  <si>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</si>
  <si>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</si>
  <si>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</si>
  <si>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</si>
  <si>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</si>
  <si>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</si>
  <si>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</si>
  <si>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</si>
  <si>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</si>
  <si>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</si>
  <si>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</si>
  <si>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</si>
  <si>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</si>
  <si>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</si>
  <si>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</si>
  <si>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</si>
  <si>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</si>
  <si>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</si>
  <si>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</si>
  <si>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</si>
  <si>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</si>
  <si>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</si>
  <si>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</si>
  <si>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</si>
  <si>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</si>
  <si>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</si>
  <si>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</si>
  <si>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</si>
  <si>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</si>
  <si>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</si>
  <si>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</si>
  <si>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</si>
  <si>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</si>
  <si>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</si>
  <si>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</si>
  <si>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</si>
  <si>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</si>
  <si>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</si>
  <si>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</si>
  <si>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</si>
  <si>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</si>
  <si>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</si>
  <si>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</si>
  <si>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</si>
  <si>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</si>
  <si>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</si>
  <si>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</si>
  <si>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</si>
  <si>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</si>
  <si>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</si>
  <si>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</si>
  <si>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</si>
  <si>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</si>
  <si>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</si>
  <si>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</si>
  <si>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</si>
  <si>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</si>
  <si>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</si>
  <si>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</si>
  <si>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</si>
  <si>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</si>
  <si>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</si>
  <si>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</si>
  <si>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</si>
  <si>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</si>
  <si>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</si>
  <si>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</si>
  <si>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</si>
  <si>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</si>
  <si>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</si>
  <si>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</si>
  <si>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</si>
  <si>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</si>
  <si>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</si>
  <si>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</si>
  <si>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</si>
  <si>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</si>
  <si>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</si>
  <si>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</si>
  <si>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</si>
  <si>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</si>
  <si>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</si>
  <si>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</si>
  <si>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</si>
  <si>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</si>
  <si>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</si>
  <si>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</si>
  <si>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</si>
  <si>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</si>
  <si>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</si>
  <si>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</si>
  <si>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</si>
  <si>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</si>
  <si>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</si>
  <si>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</si>
  <si>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</si>
  <si>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</si>
  <si>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</si>
  <si>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</si>
  <si>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</si>
  <si>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</si>
  <si>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</si>
  <si>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</si>
  <si>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</si>
  <si>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</si>
  <si>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</si>
  <si>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</si>
  <si>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</si>
  <si>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</si>
  <si>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</si>
  <si>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</si>
  <si>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</si>
  <si>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</si>
  <si>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</si>
  <si>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</si>
  <si>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</si>
  <si>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</si>
  <si>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</si>
  <si>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</si>
  <si>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</si>
  <si>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</si>
  <si>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</si>
  <si>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</si>
  <si>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</si>
  <si>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</si>
  <si>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</si>
  <si>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</si>
  <si>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</si>
  <si>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</si>
  <si>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</si>
  <si>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</si>
  <si>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</si>
  <si>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</si>
  <si>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</si>
  <si>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</si>
  <si>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</si>
  <si>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</si>
  <si>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</si>
  <si>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</si>
  <si>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</si>
  <si>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</si>
  <si>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</si>
  <si>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</si>
  <si>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</si>
  <si>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</si>
  <si>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</si>
  <si>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</si>
  <si>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</si>
  <si>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</si>
  <si>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</si>
  <si>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</si>
  <si>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</si>
  <si>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</si>
  <si>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</si>
  <si>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</si>
  <si>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</si>
  <si>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</si>
  <si>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</si>
  <si>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</si>
  <si>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</si>
  <si>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</si>
  <si>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</si>
  <si>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</si>
  <si>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</si>
  <si>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</si>
  <si>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</si>
  <si>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</si>
  <si>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</si>
  <si>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</si>
  <si>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</si>
  <si>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</si>
  <si>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</si>
  <si>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</si>
  <si>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</si>
  <si>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</si>
  <si>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</si>
  <si>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</si>
  <si>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</si>
  <si>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</si>
  <si>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</si>
  <si>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</si>
  <si>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</si>
  <si>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</si>
  <si>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</si>
  <si>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</si>
  <si>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</si>
  <si>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</si>
  <si>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</si>
  <si>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</si>
  <si>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</si>
  <si>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</si>
  <si>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</si>
  <si>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</si>
  <si>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</si>
  <si>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</si>
  <si>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</si>
  <si>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</si>
  <si>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</si>
  <si>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</si>
  <si>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</si>
  <si>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</si>
  <si>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</si>
  <si>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</si>
  <si>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</si>
  <si>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</si>
  <si>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</si>
  <si>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</si>
  <si>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</si>
  <si>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</si>
  <si>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</si>
  <si>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</si>
  <si>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</si>
  <si>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</si>
  <si>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</si>
  <si>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</si>
  <si>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</si>
  <si>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</si>
  <si>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</si>
  <si>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</si>
  <si>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</si>
  <si>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</si>
  <si>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</si>
  <si>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</si>
  <si>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</si>
  <si>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</si>
  <si>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</si>
  <si>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</si>
  <si>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</si>
  <si>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</si>
  <si>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</si>
  <si>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</si>
  <si>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</si>
  <si>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</si>
  <si>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</si>
  <si>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</si>
  <si>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</si>
  <si>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</si>
  <si>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</si>
  <si>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</si>
  <si>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</si>
  <si>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</si>
  <si>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</si>
  <si>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</si>
  <si>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</si>
  <si>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</si>
  <si>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</si>
  <si>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</si>
  <si>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</si>
  <si>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</si>
  <si>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</si>
  <si>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</si>
  <si>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</si>
  <si>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</si>
  <si>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</si>
  <si>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</si>
  <si>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</si>
  <si>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</si>
  <si>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</si>
  <si>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</si>
  <si>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</si>
  <si>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</si>
  <si>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</si>
  <si>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</si>
  <si>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</si>
  <si>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</si>
  <si>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</si>
  <si>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</si>
  <si>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</si>
  <si>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</si>
  <si>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</si>
  <si>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</si>
  <si>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</si>
  <si>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</si>
  <si>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</si>
  <si>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</si>
  <si>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</si>
  <si>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</si>
  <si>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</si>
  <si>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</si>
  <si>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</si>
  <si>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</si>
  <si>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</si>
  <si>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</si>
  <si>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</si>
  <si>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</si>
  <si>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</si>
  <si>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</si>
  <si>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</si>
  <si>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</si>
  <si>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</si>
  <si>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</si>
  <si>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</si>
  <si>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</si>
  <si>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</si>
  <si>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</si>
  <si>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</si>
  <si>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</si>
  <si>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</si>
  <si>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</si>
  <si>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</si>
  <si>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</si>
  <si>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</si>
  <si>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</si>
  <si>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</si>
  <si>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</si>
  <si>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</si>
  <si>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</si>
  <si>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</si>
  <si>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</si>
  <si>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</si>
  <si>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</si>
  <si>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</si>
  <si>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</si>
  <si>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</si>
  <si>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</si>
  <si>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</si>
  <si>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</si>
  <si>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</si>
  <si>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</si>
  <si>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</si>
  <si>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</si>
  <si>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</si>
  <si>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</si>
  <si>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</si>
  <si>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</si>
  <si>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</si>
  <si>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</si>
  <si>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</si>
  <si>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</si>
  <si>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</si>
  <si>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</si>
  <si>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</si>
  <si>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</si>
  <si>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</si>
  <si>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</si>
  <si>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</si>
  <si>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</si>
  <si>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</si>
  <si>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</si>
  <si>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</si>
  <si>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</si>
  <si>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</si>
  <si>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</si>
  <si>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</si>
  <si>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</si>
  <si>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</si>
  <si>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</si>
  <si>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</si>
  <si>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</si>
  <si>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</si>
  <si>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</si>
  <si>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</si>
  <si>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</si>
  <si>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</si>
  <si>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</si>
  <si>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</si>
  <si>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</si>
  <si>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</si>
  <si>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</si>
  <si>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</si>
  <si>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</si>
  <si>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</si>
  <si>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</si>
  <si>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</si>
  <si>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</si>
  <si>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</si>
  <si>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</si>
  <si>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</si>
  <si>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</si>
  <si>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</si>
  <si>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</si>
  <si>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</si>
  <si>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</si>
  <si>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</si>
  <si>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</si>
  <si>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</si>
  <si>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</si>
  <si>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</si>
  <si>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</si>
  <si>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</si>
  <si>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</si>
  <si>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</si>
  <si>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</si>
  <si>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</si>
  <si>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</si>
  <si>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</si>
  <si>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</si>
  <si>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</si>
  <si>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</si>
  <si>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</si>
  <si>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</si>
  <si>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</si>
  <si>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</si>
  <si>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</si>
  <si>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</si>
  <si>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</si>
  <si>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</si>
  <si>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</si>
  <si>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</si>
  <si>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</si>
  <si>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</si>
  <si>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</si>
  <si>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</si>
  <si>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</si>
  <si>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</si>
  <si>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</si>
  <si>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</si>
  <si>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</si>
  <si>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</si>
  <si>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</si>
  <si>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</si>
  <si>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</si>
  <si>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</si>
  <si>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</si>
  <si>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</si>
  <si>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</si>
  <si>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</si>
  <si>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</si>
  <si>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</si>
  <si>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</si>
  <si>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</si>
  <si>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</si>
  <si>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</si>
  <si>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</si>
  <si>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</si>
  <si>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</si>
  <si>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</si>
  <si>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</si>
  <si>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</si>
  <si>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</si>
  <si>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</si>
  <si>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</si>
  <si>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</si>
  <si>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</si>
  <si>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</si>
  <si>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</si>
  <si>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</si>
  <si>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</si>
  <si>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</si>
  <si>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</si>
  <si>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</si>
  <si>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</si>
  <si>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</si>
  <si>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</si>
  <si>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</si>
  <si>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</si>
  <si>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</si>
  <si>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</si>
  <si>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</si>
  <si>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</si>
  <si>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</si>
  <si>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</si>
  <si>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</si>
  <si>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</si>
  <si>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</si>
  <si>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</si>
  <si>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</si>
  <si>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</si>
  <si>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</si>
  <si>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</si>
  <si>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</si>
  <si>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</si>
  <si>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</si>
  <si>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</si>
  <si>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</si>
  <si>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</si>
  <si>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</si>
  <si>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</si>
  <si>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</si>
  <si>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</si>
  <si>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</si>
  <si>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</si>
  <si>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</si>
  <si>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</si>
  <si>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</si>
  <si>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</si>
  <si>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</si>
  <si>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</si>
  <si>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</si>
  <si>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</si>
  <si>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</si>
  <si>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</si>
  <si>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</si>
  <si>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</si>
  <si>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</si>
  <si>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</si>
  <si>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</si>
  <si>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</si>
  <si>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</si>
  <si>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</si>
  <si>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</si>
  <si>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</si>
  <si>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</si>
  <si>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</si>
  <si>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</si>
  <si>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</si>
  <si>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</si>
  <si>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</si>
  <si>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</si>
  <si>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</si>
  <si>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</si>
  <si>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</si>
  <si>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</si>
  <si>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</si>
  <si>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</si>
  <si>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</si>
  <si>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</si>
  <si>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</si>
  <si>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</si>
  <si>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</si>
  <si>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</si>
  <si>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</si>
  <si>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</si>
  <si>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</si>
  <si>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</si>
  <si>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</si>
  <si>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</si>
  <si>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</si>
  <si>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</si>
  <si>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</si>
  <si>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</si>
  <si>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</si>
  <si>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</si>
  <si>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</si>
  <si>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</si>
  <si>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</si>
  <si>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</si>
  <si>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</si>
  <si>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</si>
  <si>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</si>
  <si>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</si>
  <si>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</si>
  <si>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</si>
  <si>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</si>
  <si>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</si>
  <si>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</si>
  <si>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</si>
  <si>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</si>
  <si>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</si>
  <si>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</si>
  <si>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</si>
  <si>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</si>
  <si>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</si>
  <si>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</si>
  <si>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</si>
  <si>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</si>
  <si>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</si>
  <si>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</si>
  <si>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</si>
  <si>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</si>
  <si>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</si>
  <si>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</si>
  <si>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</si>
  <si>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</si>
  <si>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</si>
  <si>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</si>
  <si>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</si>
  <si>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</si>
  <si>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</si>
  <si>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</si>
  <si>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</si>
  <si>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</si>
  <si>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</si>
  <si>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</si>
  <si>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</si>
  <si>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</si>
  <si>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</si>
  <si>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</si>
  <si>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</si>
  <si>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</si>
  <si>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</si>
  <si>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</si>
  <si>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</si>
  <si>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</si>
  <si>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</si>
  <si>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</si>
  <si>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</si>
  <si>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</si>
  <si>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</si>
  <si>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</si>
  <si>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</si>
  <si>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</si>
  <si>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</si>
  <si>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</si>
  <si>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</si>
  <si>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</si>
  <si>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</si>
  <si>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</si>
  <si>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</si>
  <si>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</si>
  <si>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</si>
  <si>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</si>
  <si>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</si>
  <si>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</si>
  <si>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</si>
  <si>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</si>
  <si>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</si>
  <si>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</si>
  <si>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</si>
  <si>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</si>
  <si>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</si>
  <si>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</si>
  <si>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</si>
  <si>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</si>
  <si>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</si>
  <si>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</si>
  <si>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</si>
  <si>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</si>
  <si>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</si>
  <si>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</si>
  <si>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</si>
  <si>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</si>
  <si>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</si>
  <si>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</si>
  <si>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</si>
  <si>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</si>
  <si>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</si>
  <si>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</si>
  <si>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</si>
  <si>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</si>
  <si>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</si>
  <si>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</si>
  <si>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</si>
  <si>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</si>
  <si>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</si>
  <si>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</si>
  <si>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</si>
  <si>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</si>
  <si>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</si>
  <si>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</si>
  <si>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</si>
  <si>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</si>
  <si>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</si>
  <si>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</si>
  <si>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</si>
  <si>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</si>
  <si>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</si>
  <si>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</si>
  <si>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</si>
  <si>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</si>
  <si>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</si>
  <si>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</si>
  <si>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</si>
  <si>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</si>
  <si>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</si>
  <si>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</si>
  <si>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</si>
  <si>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</si>
  <si>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</si>
  <si>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</si>
  <si>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</si>
  <si>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</si>
  <si>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</si>
  <si>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</si>
  <si>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</si>
  <si>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</si>
  <si>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</si>
  <si>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</si>
  <si>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</si>
  <si>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</si>
  <si>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</si>
  <si>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</si>
  <si>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</si>
  <si>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</si>
  <si>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</si>
  <si>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</si>
  <si>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</si>
  <si>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</si>
  <si>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</si>
  <si>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</si>
  <si>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</si>
  <si>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</si>
  <si>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</si>
  <si>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</si>
  <si>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</si>
  <si>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</si>
  <si>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</si>
  <si>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</si>
  <si>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</si>
  <si>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</si>
  <si>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</si>
  <si>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</si>
  <si>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</si>
  <si>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</si>
  <si>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</si>
  <si>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</si>
  <si>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</si>
  <si>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</si>
  <si>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</si>
  <si>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</si>
  <si>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</si>
  <si>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</si>
  <si>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</si>
  <si>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</si>
  <si>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</si>
  <si>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</si>
  <si>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</si>
  <si>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</si>
  <si>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</si>
  <si>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</si>
  <si>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</si>
  <si>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</si>
  <si>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</si>
  <si>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</si>
  <si>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</si>
  <si>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</si>
  <si>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</si>
  <si>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</si>
  <si>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</si>
  <si>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</si>
  <si>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</si>
  <si>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</si>
  <si>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</si>
  <si>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</si>
  <si>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</si>
  <si>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</si>
  <si>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</si>
  <si>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</si>
  <si>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</si>
  <si>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</si>
  <si>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</si>
  <si>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</si>
  <si>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</si>
  <si>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</si>
  <si>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</si>
  <si>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</si>
  <si>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</si>
  <si>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</si>
  <si>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</si>
  <si>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</si>
  <si>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</si>
  <si>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</si>
  <si>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</si>
  <si>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</si>
  <si>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</si>
  <si>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</si>
  <si>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</si>
  <si>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</si>
  <si>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</si>
  <si>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</si>
  <si>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</si>
  <si>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</si>
  <si>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</si>
  <si>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</si>
  <si>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</si>
  <si>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</si>
  <si>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</si>
  <si>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</si>
  <si>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</si>
  <si>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</si>
  <si>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</si>
  <si>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</si>
  <si>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</si>
  <si>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</si>
  <si>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</si>
  <si>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</si>
  <si>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</si>
  <si>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</si>
  <si>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</si>
  <si>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</si>
  <si>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</si>
  <si>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</si>
  <si>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</si>
  <si>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</si>
  <si>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</si>
  <si>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</si>
  <si>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</si>
  <si>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</si>
  <si>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</si>
  <si>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</si>
  <si>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</si>
  <si>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</si>
  <si>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</si>
  <si>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</si>
  <si>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</si>
  <si>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</si>
  <si>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</si>
  <si>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</si>
  <si>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</si>
  <si>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</si>
  <si>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</si>
  <si>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</si>
  <si>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</si>
  <si>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</si>
  <si>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</si>
  <si>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</si>
  <si>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</si>
  <si>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</si>
  <si>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</si>
  <si>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</si>
  <si>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</si>
  <si>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</si>
  <si>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</si>
  <si>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</si>
  <si>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</si>
  <si>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</si>
  <si>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</si>
  <si>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</si>
  <si>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</si>
  <si>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</si>
  <si>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</si>
  <si>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</si>
  <si>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</si>
  <si>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</si>
  <si>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</si>
  <si>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</si>
  <si>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</si>
  <si>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</si>
  <si>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</si>
  <si>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</si>
  <si>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</si>
  <si>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</si>
  <si>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</si>
  <si>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</si>
  <si>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</si>
  <si>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</si>
  <si>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</si>
  <si>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</si>
  <si>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</si>
  <si>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</si>
  <si>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</si>
  <si>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</si>
  <si>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</si>
  <si>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</si>
  <si>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</si>
  <si>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</si>
  <si>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</si>
  <si>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</si>
  <si>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</si>
  <si>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</si>
  <si>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</si>
  <si>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</si>
  <si>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</si>
  <si>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</si>
  <si>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</si>
  <si>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</si>
  <si>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</si>
  <si>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</si>
  <si>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</si>
  <si>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</si>
  <si>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</si>
  <si>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</si>
  <si>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</si>
  <si>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</si>
  <si>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</si>
  <si>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</si>
  <si>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</si>
  <si>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</si>
  <si>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</si>
  <si>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</si>
  <si>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</si>
  <si>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</si>
  <si>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</si>
  <si>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</si>
  <si>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</si>
  <si>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</si>
  <si>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</si>
  <si>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</si>
  <si>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</si>
  <si>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</si>
  <si>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</si>
  <si>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</si>
  <si>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</si>
  <si>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</si>
  <si>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</si>
  <si>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</si>
  <si>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</si>
  <si>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</si>
  <si>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</si>
  <si>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</si>
  <si>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</si>
  <si>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</si>
  <si>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</si>
  <si>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</si>
  <si>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</si>
  <si>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</si>
  <si>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</si>
  <si>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</si>
  <si>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</si>
  <si>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</si>
  <si>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</si>
  <si>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</si>
  <si>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</si>
  <si>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</si>
  <si>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</si>
  <si>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</si>
  <si>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</si>
  <si>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</si>
  <si>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</si>
  <si>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</si>
  <si>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</si>
  <si>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</si>
  <si>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</si>
  <si>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</si>
  <si>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</si>
  <si>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</si>
  <si>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</si>
  <si>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</si>
  <si>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</si>
  <si>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</si>
  <si>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</si>
  <si>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</si>
  <si>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</si>
  <si>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</si>
  <si>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</si>
  <si>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</si>
  <si>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</si>
  <si>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</si>
  <si>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</si>
  <si>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</si>
  <si>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</si>
  <si>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</si>
  <si>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</si>
  <si>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</si>
  <si>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</si>
  <si>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</si>
  <si>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</si>
  <si>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</si>
  <si>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</si>
  <si>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</si>
  <si>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</si>
  <si>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</si>
  <si>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</si>
  <si>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</si>
  <si>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</si>
  <si>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</si>
  <si>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</si>
  <si>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</si>
  <si>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</si>
  <si>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</si>
  <si>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</si>
  <si>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</si>
  <si>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</si>
  <si>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</si>
  <si>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</si>
  <si>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</si>
  <si>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</si>
  <si>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</si>
  <si>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</si>
  <si>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</si>
  <si>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</si>
  <si>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</si>
  <si>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</si>
  <si>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</si>
  <si>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</si>
  <si>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</si>
  <si>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</si>
  <si>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</si>
  <si>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</si>
  <si>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</si>
  <si>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</si>
  <si>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</si>
  <si>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</si>
  <si>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</si>
  <si>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</si>
  <si>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</si>
  <si>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</si>
  <si>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</si>
  <si>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</si>
  <si>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</si>
  <si>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</si>
  <si>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</si>
  <si>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</si>
  <si>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</si>
  <si>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</si>
  <si>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</si>
  <si>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</si>
  <si>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</si>
  <si>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</si>
  <si>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</si>
  <si>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</si>
  <si>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</si>
  <si>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</si>
  <si>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</si>
  <si>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</si>
  <si>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</si>
  <si>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</si>
  <si>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</si>
  <si>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</si>
  <si>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</si>
  <si>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</si>
  <si>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</si>
  <si>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</si>
  <si>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</si>
  <si>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</si>
  <si>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</si>
  <si>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</si>
  <si>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</si>
  <si>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</si>
  <si>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</si>
  <si>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</si>
  <si>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</si>
  <si>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</si>
  <si>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</si>
  <si>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</si>
  <si>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</si>
  <si>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</si>
  <si>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</si>
  <si>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</si>
  <si>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</si>
  <si>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</si>
  <si>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</si>
  <si>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</si>
  <si>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</si>
  <si>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</si>
  <si>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</si>
  <si>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</si>
  <si>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</si>
  <si>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</si>
  <si>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</si>
  <si>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</si>
  <si>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</si>
  <si>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</si>
  <si>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</si>
  <si>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</si>
  <si>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</si>
  <si>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</si>
  <si>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</si>
  <si>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</si>
  <si>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</si>
  <si>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</si>
  <si>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</si>
  <si>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</si>
  <si>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</si>
  <si>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</si>
  <si>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</si>
  <si>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</si>
  <si>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</si>
  <si>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</si>
  <si>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</si>
  <si>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</si>
  <si>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</si>
  <si>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</si>
  <si>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</si>
  <si>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</si>
  <si>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</si>
  <si>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</si>
  <si>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</si>
  <si>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</si>
  <si>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</si>
  <si>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</si>
  <si>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</si>
  <si>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</si>
  <si>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</si>
  <si>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</si>
  <si>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</si>
  <si>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</si>
  <si>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</si>
  <si>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</si>
  <si>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</si>
  <si>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</si>
  <si>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</si>
  <si>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</si>
  <si>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</si>
  <si>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</si>
  <si>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</si>
  <si>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</si>
  <si>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</si>
  <si>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</si>
  <si>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</si>
  <si>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</si>
  <si>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</si>
  <si>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</si>
  <si>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</si>
  <si>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</si>
  <si>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</si>
  <si>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</si>
  <si>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</si>
  <si>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</si>
  <si>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</si>
  <si>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</si>
  <si>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</si>
  <si>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</si>
  <si>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</si>
  <si>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</si>
  <si>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</si>
  <si>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</si>
  <si>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</si>
  <si>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</si>
  <si>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</si>
  <si>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</si>
  <si>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</si>
  <si>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</si>
  <si>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</si>
  <si>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</si>
  <si>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</si>
  <si>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</si>
  <si>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</si>
  <si>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</si>
  <si>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</si>
  <si>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</si>
  <si>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</si>
  <si>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</si>
  <si>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</si>
  <si>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</si>
  <si>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</si>
  <si>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</si>
  <si>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</si>
  <si>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</si>
  <si>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</si>
  <si>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</si>
  <si>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</si>
  <si>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</si>
  <si>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</si>
  <si>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</si>
  <si>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</si>
  <si>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</si>
  <si>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</si>
  <si>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</si>
  <si>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</si>
  <si>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</si>
  <si>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</si>
  <si>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</si>
  <si>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</si>
  <si>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</si>
  <si>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</si>
  <si>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</si>
  <si>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</si>
  <si>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</si>
  <si>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</si>
  <si>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</si>
  <si>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</si>
  <si>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</si>
  <si>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</si>
  <si>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</si>
  <si>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</si>
  <si>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</si>
  <si>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</si>
  <si>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</si>
  <si>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</si>
  <si>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</si>
  <si>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</si>
  <si>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</si>
  <si>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</si>
  <si>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</si>
  <si>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</si>
  <si>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</si>
  <si>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</si>
  <si>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</si>
  <si>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</si>
  <si>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</si>
  <si>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</si>
  <si>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</si>
  <si>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</si>
  <si>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</si>
  <si>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</si>
  <si>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</si>
  <si>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</si>
  <si>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</si>
  <si>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</si>
  <si>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</si>
  <si>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</si>
  <si>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</si>
  <si>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</si>
  <si>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</si>
  <si>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</si>
  <si>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</si>
  <si>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</si>
  <si>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</si>
  <si>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</si>
  <si>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</si>
  <si>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</si>
  <si>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</si>
  <si>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</si>
  <si>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</si>
  <si>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</si>
  <si>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</si>
  <si>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</si>
  <si>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</si>
  <si>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</si>
  <si>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</si>
  <si>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</si>
  <si>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</si>
  <si>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</si>
  <si>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</si>
  <si>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</si>
  <si>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</si>
  <si>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</si>
  <si>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</si>
  <si>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</si>
  <si>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</si>
  <si>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</si>
  <si>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</si>
  <si>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</si>
  <si>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</si>
  <si>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</si>
  <si>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</si>
  <si>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</si>
  <si>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</si>
  <si>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</si>
  <si>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</si>
  <si>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</si>
  <si>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</si>
  <si>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</si>
  <si>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</si>
  <si>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</si>
  <si>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</si>
  <si>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</si>
  <si>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</si>
  <si>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</si>
  <si>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</si>
  <si>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</si>
  <si>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</si>
  <si>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</si>
  <si>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</si>
  <si>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</si>
  <si>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</si>
  <si>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</si>
  <si>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</si>
  <si>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</si>
  <si>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</si>
  <si>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</si>
  <si>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</si>
  <si>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</si>
  <si>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</si>
  <si>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</si>
  <si>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</si>
  <si>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</si>
  <si>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</si>
  <si>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</si>
  <si>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</si>
  <si>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</si>
  <si>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</si>
  <si>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</si>
  <si>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</si>
  <si>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</si>
  <si>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</si>
  <si>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</si>
  <si>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</si>
  <si>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</si>
  <si>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</si>
  <si>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</si>
  <si>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</si>
  <si>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</si>
  <si>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</si>
  <si>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</si>
  <si>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</si>
  <si>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</si>
  <si>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</si>
  <si>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</si>
  <si>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</si>
  <si>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</si>
  <si>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</si>
  <si>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</si>
  <si>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</si>
  <si>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</si>
  <si>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</si>
  <si>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</si>
  <si>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</si>
  <si>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</si>
  <si>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</si>
  <si>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</si>
  <si>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</si>
  <si>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</si>
  <si>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</si>
  <si>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</si>
  <si>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</si>
  <si>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</si>
  <si>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</si>
  <si>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</si>
  <si>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</si>
  <si>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</si>
  <si>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</si>
  <si>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</si>
  <si>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</si>
  <si>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</si>
  <si>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</si>
  <si>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</si>
  <si>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</si>
  <si>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</si>
  <si>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</si>
  <si>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</si>
  <si>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</si>
  <si>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</si>
  <si>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</si>
  <si>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</si>
  <si>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</si>
  <si>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</si>
  <si>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</si>
  <si>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</si>
  <si>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</si>
  <si>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</si>
  <si>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</si>
  <si>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</si>
  <si>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</si>
  <si>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</si>
  <si>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</si>
  <si>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</si>
  <si>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</si>
  <si>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</si>
  <si>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</si>
  <si>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</si>
  <si>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</si>
  <si>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</si>
  <si>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</si>
  <si>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</si>
  <si>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</si>
  <si>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</si>
  <si>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</si>
  <si>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</si>
  <si>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</si>
  <si>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</si>
  <si>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</si>
  <si>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</si>
  <si>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</si>
  <si>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</si>
  <si>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</si>
  <si>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</si>
  <si>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</si>
  <si>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</si>
  <si>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</si>
  <si>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</si>
  <si>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</si>
  <si>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</si>
  <si>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</si>
  <si>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</si>
  <si>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</si>
  <si>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</si>
  <si>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</si>
  <si>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</si>
  <si>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</si>
  <si>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</si>
  <si>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</si>
  <si>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</si>
  <si>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</si>
  <si>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</si>
  <si>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</si>
  <si>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</si>
  <si>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</si>
  <si>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</si>
  <si>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</si>
  <si>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</si>
  <si>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</si>
  <si>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</si>
  <si>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</si>
  <si>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</si>
  <si>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</si>
  <si>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</si>
  <si>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</si>
  <si>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</si>
  <si>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</si>
  <si>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</si>
  <si>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</si>
  <si>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</si>
  <si>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</si>
  <si>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</si>
  <si>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</si>
  <si>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</si>
  <si>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</si>
  <si>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</si>
  <si>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</si>
  <si>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</si>
  <si>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</si>
  <si>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</si>
  <si>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</si>
  <si>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</si>
  <si>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</si>
  <si>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</si>
  <si>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</si>
  <si>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</si>
  <si>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</si>
  <si>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</si>
  <si>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</si>
  <si>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</si>
  <si>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</si>
  <si>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</si>
  <si>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</si>
  <si>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</si>
  <si>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</si>
  <si>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</si>
  <si>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</si>
  <si>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</si>
  <si>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</si>
  <si>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</si>
  <si>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</si>
  <si>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</si>
  <si>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</si>
  <si>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</si>
  <si>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</si>
  <si>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</si>
  <si>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</si>
  <si>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</si>
  <si>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</si>
  <si>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</si>
  <si>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</si>
  <si>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</si>
  <si>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</si>
  <si>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</si>
  <si>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</si>
  <si>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</si>
  <si>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</si>
  <si>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</si>
  <si>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</si>
  <si>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</si>
  <si>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</si>
  <si>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</si>
  <si>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</si>
  <si>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</si>
  <si>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</si>
  <si>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</si>
  <si>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</si>
  <si>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</si>
  <si>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</si>
  <si>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</si>
  <si>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</si>
  <si>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</si>
  <si>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</si>
  <si>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</si>
  <si>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</si>
  <si>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</si>
  <si>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</si>
  <si>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</si>
  <si>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</si>
  <si>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</si>
  <si>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</si>
  <si>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</si>
  <si>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</si>
  <si>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</si>
  <si>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</si>
  <si>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</si>
  <si>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</si>
  <si>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</si>
  <si>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</si>
  <si>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</si>
  <si>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</si>
  <si>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</si>
  <si>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</si>
  <si>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</si>
  <si>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</si>
  <si>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</si>
  <si>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</si>
  <si>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</si>
  <si>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</si>
  <si>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</si>
  <si>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</si>
  <si>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</si>
  <si>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</si>
  <si>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</si>
  <si>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</si>
  <si>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</si>
  <si>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</si>
  <si>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</si>
  <si>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</si>
  <si>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</si>
  <si>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</si>
  <si>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</si>
  <si>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</si>
  <si>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</si>
  <si>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</si>
  <si>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</si>
  <si>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</si>
  <si>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</si>
  <si>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</si>
  <si>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</si>
  <si>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</si>
  <si>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</si>
  <si>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</si>
  <si>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</si>
  <si>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</si>
  <si>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</si>
  <si>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</si>
  <si>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</si>
  <si>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</si>
  <si>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</si>
  <si>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</si>
  <si>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</si>
  <si>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</si>
  <si>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</si>
  <si>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</si>
  <si>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</si>
  <si>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</si>
  <si>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</si>
  <si>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</si>
  <si>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</si>
  <si>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</si>
  <si>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</si>
  <si>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</si>
  <si>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</si>
  <si>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</si>
  <si>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</si>
  <si>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</si>
  <si>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</si>
  <si>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</si>
  <si>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</si>
  <si>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</si>
  <si>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</si>
  <si>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</si>
  <si>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</si>
  <si>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</si>
  <si>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</si>
  <si>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</si>
  <si>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</si>
  <si>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</si>
  <si>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</si>
  <si>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</si>
  <si>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</si>
  <si>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</si>
  <si>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</si>
  <si>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</si>
  <si>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</si>
  <si>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</si>
  <si>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</si>
  <si>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</si>
  <si>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</si>
  <si>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</si>
  <si>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</si>
  <si>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</si>
  <si>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</si>
  <si>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</si>
  <si>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</si>
  <si>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</si>
  <si>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</si>
  <si>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</si>
  <si>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</si>
  <si>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</si>
  <si>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</si>
  <si>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</si>
  <si>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</si>
  <si>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</si>
  <si>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</si>
  <si>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</si>
  <si>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</si>
  <si>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</si>
  <si>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</si>
  <si>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</si>
  <si>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</si>
  <si>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</si>
  <si>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</si>
  <si>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</si>
  <si>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</si>
  <si>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</si>
  <si>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</si>
  <si>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</si>
  <si>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</si>
  <si>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</si>
  <si>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</si>
  <si>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</si>
  <si>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</si>
  <si>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</si>
  <si>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</si>
  <si>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</si>
  <si>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</si>
  <si>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</si>
  <si>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</si>
  <si>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</si>
  <si>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</si>
  <si>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</si>
  <si>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</si>
  <si>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</si>
  <si>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</si>
  <si>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</si>
  <si>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</si>
  <si>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</si>
  <si>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</si>
  <si>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</si>
  <si>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</si>
  <si>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</si>
  <si>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</si>
  <si>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</si>
  <si>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</si>
  <si>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</si>
  <si>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</si>
  <si>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</si>
  <si>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</si>
  <si>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</si>
  <si>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</si>
  <si>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</si>
  <si>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</si>
  <si>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</si>
  <si>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</si>
  <si>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</si>
  <si>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</si>
  <si>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</si>
  <si>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</si>
  <si>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</si>
  <si>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</si>
  <si>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</si>
  <si>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</si>
  <si>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</si>
  <si>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</si>
  <si>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</si>
  <si>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</si>
  <si>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</si>
  <si>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</si>
  <si>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</si>
  <si>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</si>
  <si>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</si>
  <si>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</si>
  <si>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</si>
  <si>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</si>
  <si>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</si>
  <si>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</si>
  <si>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</si>
  <si>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</si>
  <si>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</si>
  <si>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</si>
  <si>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</si>
  <si>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</si>
  <si>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</si>
  <si>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</si>
  <si>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</si>
  <si>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</si>
  <si>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</si>
  <si>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</si>
  <si>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</si>
  <si>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</si>
  <si>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</si>
  <si>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</si>
  <si>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</si>
  <si>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</si>
  <si>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</si>
  <si>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</si>
  <si>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</si>
  <si>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</si>
  <si>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</si>
  <si>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</si>
  <si>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</si>
  <si>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</si>
  <si>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</si>
  <si>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</si>
  <si>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</si>
  <si>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</si>
  <si>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</si>
  <si>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</si>
  <si>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</si>
  <si>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</si>
  <si>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</si>
  <si>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</si>
  <si>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</si>
  <si>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</si>
  <si>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</si>
  <si>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</si>
  <si>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</si>
  <si>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</si>
  <si>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</si>
  <si>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</si>
  <si>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</si>
  <si>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</si>
  <si>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</si>
  <si>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</si>
  <si>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</si>
  <si>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</si>
  <si>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</si>
  <si>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</si>
  <si>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</si>
  <si>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</si>
  <si>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</si>
  <si>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</si>
  <si>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</si>
  <si>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</si>
  <si>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</si>
  <si>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</si>
  <si>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</si>
  <si>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</si>
  <si>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</si>
  <si>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</si>
  <si>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</si>
  <si>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</si>
  <si>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</si>
  <si>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</si>
  <si>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</si>
  <si>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</si>
  <si>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</si>
  <si>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</si>
  <si>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</si>
  <si>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</si>
  <si>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</si>
  <si>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</si>
  <si>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</si>
  <si>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</si>
  <si>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</si>
  <si>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</si>
  <si>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</si>
  <si>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</si>
  <si>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</si>
  <si>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</si>
  <si>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</si>
  <si>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</si>
  <si>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</si>
  <si>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</si>
  <si>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</si>
  <si>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</si>
  <si>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</si>
  <si>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</si>
  <si>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</si>
  <si>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</si>
  <si>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</si>
  <si>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</si>
  <si>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</si>
  <si>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</si>
  <si>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</si>
  <si>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</si>
  <si>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</si>
  <si>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</si>
  <si>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</si>
  <si>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</si>
  <si>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</si>
  <si>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</si>
  <si>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</si>
  <si>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</si>
  <si>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</si>
  <si>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</si>
  <si>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</si>
  <si>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</si>
  <si>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</si>
  <si>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</si>
  <si>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</si>
  <si>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</si>
  <si>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</si>
  <si>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</si>
  <si>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</si>
  <si>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</si>
  <si>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</si>
  <si>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</si>
  <si>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</si>
  <si>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</si>
  <si>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</si>
  <si>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</si>
  <si>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</si>
  <si>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</si>
  <si>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</si>
  <si>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</si>
  <si>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</si>
  <si>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</si>
  <si>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</si>
  <si>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</si>
  <si>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</si>
  <si>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</si>
  <si>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</si>
  <si>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</si>
  <si>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</si>
  <si>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</si>
  <si>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</si>
  <si>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</si>
  <si>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</si>
  <si>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</si>
  <si>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</si>
  <si>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</si>
  <si>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</si>
  <si>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</si>
  <si>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</si>
  <si>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</si>
  <si>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</si>
  <si>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</si>
  <si>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</si>
  <si>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</si>
  <si>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</si>
  <si>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</si>
  <si>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</si>
  <si>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</si>
  <si>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</si>
  <si>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</si>
  <si>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</si>
  <si>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</si>
  <si>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</si>
  <si>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</si>
  <si>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</si>
  <si>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</si>
  <si>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</si>
  <si>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</si>
  <si>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</si>
  <si>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</si>
  <si>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</si>
  <si>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</si>
  <si>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</si>
  <si>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</si>
  <si>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</si>
  <si>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</si>
  <si>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</si>
  <si>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</si>
  <si>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</si>
  <si>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</si>
  <si>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</si>
  <si>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</si>
  <si>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</si>
  <si>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</si>
  <si>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</si>
  <si>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</si>
  <si>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</si>
  <si>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</si>
  <si>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</si>
  <si>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</si>
  <si>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</si>
  <si>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</si>
  <si>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</si>
  <si>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</si>
  <si>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</si>
  <si>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</si>
  <si>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</si>
  <si>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</si>
  <si>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</si>
  <si>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</si>
  <si>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</si>
  <si>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</si>
  <si>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</si>
  <si>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</si>
  <si>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</si>
  <si>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</si>
  <si>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</si>
  <si>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</si>
  <si>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</si>
  <si>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</si>
  <si>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</si>
  <si>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</si>
  <si>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</si>
  <si>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</si>
  <si>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</si>
  <si>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</si>
  <si>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</si>
  <si>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</si>
  <si>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</si>
  <si>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</si>
  <si>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</si>
  <si>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</si>
  <si>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</si>
  <si>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</si>
  <si>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</si>
  <si>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</si>
  <si>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</si>
  <si>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</si>
  <si>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</si>
  <si>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</si>
  <si>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</si>
  <si>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</si>
  <si>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</si>
  <si>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</si>
  <si>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</si>
  <si>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</si>
  <si>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</si>
  <si>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</si>
  <si>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</si>
  <si>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</si>
  <si>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</si>
  <si>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</si>
  <si>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</si>
  <si>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</si>
  <si>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</si>
  <si>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</si>
  <si>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</si>
  <si>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</si>
  <si>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</si>
  <si>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</si>
  <si>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</si>
  <si>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</si>
  <si>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</si>
  <si>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</si>
  <si>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</si>
  <si>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</si>
  <si>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</si>
  <si>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</si>
  <si>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</si>
  <si>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</si>
  <si>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</si>
  <si>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</si>
  <si>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</si>
  <si>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</si>
  <si>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</si>
  <si>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</si>
  <si>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</si>
  <si>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</si>
  <si>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</si>
  <si>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</si>
  <si>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</si>
  <si>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</si>
  <si>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</si>
  <si>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</si>
  <si>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</si>
  <si>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</si>
  <si>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</si>
  <si>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</si>
  <si>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</si>
  <si>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</si>
  <si>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</si>
  <si>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</si>
  <si>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</si>
  <si>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</si>
  <si>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</si>
  <si>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</si>
  <si>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</si>
  <si>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</si>
  <si>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</si>
  <si>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</si>
  <si>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</si>
  <si>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</si>
  <si>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</si>
  <si>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</si>
  <si>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</si>
  <si>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</si>
  <si>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</si>
  <si>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</si>
  <si>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</si>
  <si>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</si>
  <si>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</si>
  <si>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</si>
  <si>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</si>
  <si>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</si>
  <si>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</si>
  <si>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</si>
  <si>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</si>
  <si>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</si>
  <si>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</si>
  <si>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</si>
  <si>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</si>
  <si>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</si>
  <si>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</si>
  <si>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</si>
  <si>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</si>
  <si>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</si>
  <si>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</si>
  <si>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</si>
  <si>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</si>
  <si>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</si>
  <si>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</si>
  <si>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</si>
  <si>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</si>
  <si>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</si>
  <si>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</si>
  <si>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</si>
  <si>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</si>
  <si>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</si>
  <si>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</si>
  <si>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</si>
  <si>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</si>
  <si>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</si>
  <si>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</si>
  <si>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</si>
  <si>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</si>
  <si>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</si>
  <si>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</si>
  <si>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</si>
  <si>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</si>
  <si>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</si>
  <si>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</si>
  <si>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</si>
  <si>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</si>
  <si>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</si>
  <si>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</si>
  <si>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</si>
  <si>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</si>
  <si>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</si>
  <si>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</si>
  <si>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</si>
  <si>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</si>
  <si>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</si>
  <si>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</si>
  <si>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</si>
  <si>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</si>
  <si>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</si>
  <si>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</si>
  <si>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</si>
  <si>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</si>
  <si>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</si>
  <si>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</si>
  <si>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</si>
  <si>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</si>
  <si>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</si>
  <si>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</si>
  <si>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</si>
  <si>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</si>
  <si>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</si>
  <si>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</si>
  <si>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</si>
  <si>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</si>
  <si>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</si>
  <si>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</si>
  <si>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</si>
  <si>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</si>
  <si>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</si>
  <si>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</si>
  <si>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</si>
  <si>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</si>
  <si>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</si>
  <si>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</si>
  <si>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</si>
  <si>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</si>
  <si>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</si>
  <si>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</si>
  <si>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</si>
  <si>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</si>
  <si>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</si>
  <si>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</si>
  <si>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</si>
  <si>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</si>
  <si>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</si>
  <si>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</si>
  <si>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</si>
  <si>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</si>
  <si>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</si>
  <si>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</si>
  <si>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</si>
  <si>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</si>
  <si>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</si>
  <si>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</si>
  <si>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</si>
  <si>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</si>
  <si>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</si>
  <si>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</si>
  <si>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</si>
  <si>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</si>
  <si>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</si>
  <si>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</si>
  <si>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</si>
  <si>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</si>
  <si>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</si>
  <si>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</si>
  <si>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</si>
  <si>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</si>
  <si>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</si>
  <si>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</si>
  <si>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</si>
  <si>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</si>
  <si>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</si>
  <si>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</si>
  <si>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</si>
  <si>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</si>
  <si>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</si>
  <si>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</si>
  <si>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</si>
  <si>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</si>
  <si>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</si>
  <si>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</si>
  <si>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</si>
  <si>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</si>
  <si>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</si>
  <si>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</si>
  <si>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</si>
  <si>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</si>
  <si>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</si>
  <si>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</si>
  <si>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</si>
  <si>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</si>
  <si>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</si>
  <si>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</si>
  <si>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</si>
  <si>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</si>
  <si>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</si>
  <si>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</si>
  <si>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</si>
  <si>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</si>
  <si>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</si>
  <si>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</si>
  <si>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</si>
  <si>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</si>
  <si>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</si>
  <si>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</si>
  <si>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</si>
  <si>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</si>
  <si>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</si>
  <si>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</si>
  <si>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</si>
  <si>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</si>
  <si>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</si>
  <si>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</si>
  <si>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</si>
  <si>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</si>
  <si>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</si>
  <si>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</si>
  <si>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</si>
  <si>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</si>
  <si>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</si>
  <si>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</si>
  <si>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</si>
  <si>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</si>
  <si>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</si>
  <si>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</si>
  <si>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</si>
  <si>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</si>
  <si>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</si>
  <si>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</si>
  <si>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</si>
  <si>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</si>
  <si>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</si>
  <si>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</si>
  <si>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</si>
  <si>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</si>
  <si>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</si>
  <si>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</si>
  <si>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</si>
  <si>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</si>
  <si>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</si>
  <si>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</si>
  <si>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</si>
  <si>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</si>
  <si>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</si>
  <si>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</si>
  <si>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</si>
  <si>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</si>
  <si>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</si>
  <si>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</si>
  <si>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</si>
  <si>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</si>
  <si>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</si>
  <si>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</si>
  <si>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</si>
  <si>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</si>
  <si>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</si>
  <si>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</si>
  <si>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</si>
  <si>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</si>
  <si>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</si>
  <si>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</si>
  <si>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</si>
  <si>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</si>
  <si>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</si>
  <si>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</si>
  <si>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</si>
  <si>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</si>
  <si>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</si>
  <si>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</si>
  <si>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</si>
  <si>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</si>
  <si>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</si>
  <si>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</si>
  <si>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</si>
  <si>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</si>
  <si>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</si>
  <si>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</si>
  <si>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</si>
  <si>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</si>
  <si>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</si>
  <si>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</si>
  <si>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</si>
  <si>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</si>
  <si>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</si>
  <si>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</si>
  <si>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</si>
  <si>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</si>
  <si>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</si>
  <si>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</si>
  <si>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</si>
  <si>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</si>
  <si>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</si>
  <si>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</si>
  <si>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</si>
  <si>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</si>
  <si>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</si>
  <si>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</si>
  <si>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</si>
  <si>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</si>
  <si>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</si>
  <si>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</si>
  <si>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</si>
  <si>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</si>
  <si>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</si>
  <si>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</si>
  <si>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</si>
  <si>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</si>
  <si>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</si>
  <si>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</si>
  <si>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</si>
  <si>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</si>
  <si>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</si>
  <si>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</si>
  <si>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</si>
  <si>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</si>
  <si>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</si>
  <si>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</si>
  <si>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</si>
  <si>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</si>
  <si>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</si>
  <si>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</si>
  <si>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</si>
  <si>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</si>
  <si>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</si>
  <si>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</si>
  <si>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</si>
  <si>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</si>
  <si>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</si>
  <si>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</si>
  <si>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</si>
  <si>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</si>
  <si>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</si>
  <si>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</si>
  <si>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</si>
  <si>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</si>
  <si>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</si>
  <si>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</si>
  <si>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</si>
  <si>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</si>
  <si>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</si>
  <si>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</si>
  <si>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</si>
  <si>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</si>
  <si>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</si>
  <si>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</si>
  <si>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</si>
  <si>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</si>
  <si>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</si>
  <si>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</si>
  <si>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</si>
  <si>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</si>
  <si>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</si>
  <si>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</si>
  <si>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</si>
  <si>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</si>
  <si>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</si>
  <si>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</si>
  <si>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</si>
  <si>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</si>
  <si>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</si>
  <si>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</si>
  <si>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</si>
  <si>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</si>
  <si>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</si>
  <si>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</si>
  <si>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</si>
  <si>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</si>
  <si>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</si>
  <si>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</si>
  <si>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</si>
  <si>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</si>
  <si>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</si>
  <si>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</si>
  <si>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</si>
  <si>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</si>
  <si>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</si>
  <si>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</si>
  <si>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</si>
  <si>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</si>
  <si>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</si>
  <si>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</si>
  <si>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</si>
  <si>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</si>
  <si>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</si>
  <si>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</si>
  <si>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</si>
  <si>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</si>
  <si>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</si>
  <si>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</si>
  <si>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</si>
  <si>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</si>
  <si>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</si>
  <si>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</si>
  <si>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</si>
  <si>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</si>
  <si>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</si>
  <si>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</si>
  <si>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</si>
  <si>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</si>
  <si>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</si>
  <si>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</si>
  <si>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</si>
  <si>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</si>
  <si>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</si>
  <si>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</si>
  <si>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</si>
  <si>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</si>
  <si>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</si>
  <si>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</si>
  <si>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</si>
  <si>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</si>
  <si>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</si>
  <si>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</si>
  <si>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</si>
  <si>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</si>
  <si>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</si>
  <si>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</si>
  <si>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</si>
  <si>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</si>
  <si>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</si>
  <si>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</si>
  <si>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</si>
  <si>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</si>
  <si>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</si>
  <si>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</si>
  <si>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</si>
  <si>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</si>
  <si>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</si>
  <si>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</si>
  <si>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</si>
  <si>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</si>
  <si>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</si>
  <si>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</si>
  <si>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</si>
  <si>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</si>
  <si>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</si>
  <si>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</si>
  <si>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</si>
  <si>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</si>
  <si>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</si>
  <si>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</si>
  <si>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</si>
  <si>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</si>
  <si>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</si>
  <si>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</si>
  <si>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</si>
  <si>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</si>
  <si>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</si>
  <si>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</si>
  <si>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</si>
  <si>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</si>
  <si>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</si>
  <si>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</si>
  <si>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</si>
  <si>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</si>
  <si>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</si>
  <si>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</si>
  <si>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</si>
  <si>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</si>
  <si>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</si>
  <si>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</si>
  <si>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</si>
  <si>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</si>
  <si>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</si>
  <si>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</si>
  <si>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</si>
  <si>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</si>
  <si>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</si>
  <si>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</si>
  <si>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</si>
  <si>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</si>
  <si>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</si>
  <si>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</si>
  <si>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</si>
  <si>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</si>
  <si>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</si>
  <si>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</si>
  <si>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</si>
  <si>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</si>
  <si>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</si>
  <si>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</si>
  <si>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</si>
  <si>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</si>
  <si>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</si>
  <si>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</si>
  <si>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</si>
  <si>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</si>
  <si>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</si>
  <si>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</si>
  <si>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</si>
  <si>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</si>
  <si>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</si>
  <si>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</si>
  <si>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</si>
  <si>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</si>
  <si>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</si>
  <si>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</si>
  <si>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</si>
  <si>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</si>
  <si>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</si>
  <si>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</si>
  <si>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</si>
  <si>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</si>
  <si>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</si>
  <si>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</si>
  <si>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</si>
  <si>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</si>
  <si>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</si>
  <si>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</si>
  <si>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</si>
  <si>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</si>
  <si>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</si>
  <si>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</si>
  <si>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</si>
  <si>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</si>
  <si>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</si>
  <si>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</si>
  <si>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</si>
  <si>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</si>
  <si>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</si>
  <si>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</si>
  <si>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</si>
  <si>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</si>
  <si>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</si>
  <si>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</si>
  <si>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</si>
  <si>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</si>
  <si>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</si>
  <si>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</si>
  <si>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</si>
  <si>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</si>
  <si>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</si>
  <si>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</si>
  <si>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</si>
  <si>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</si>
  <si>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</si>
  <si>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</si>
  <si>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</si>
  <si>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</si>
  <si>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</si>
  <si>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</si>
  <si>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</si>
  <si>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</si>
  <si>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</si>
  <si>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</si>
  <si>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</si>
  <si>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</si>
  <si>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</si>
  <si>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</si>
  <si>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</si>
  <si>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</si>
  <si>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</si>
  <si>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</si>
  <si>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</si>
  <si>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</si>
  <si>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</si>
  <si>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</si>
  <si>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</si>
  <si>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</si>
  <si>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</si>
  <si>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</si>
  <si>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</si>
  <si>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</si>
  <si>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</si>
  <si>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</si>
  <si>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</si>
  <si>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</si>
  <si>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</si>
  <si>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</si>
  <si>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</si>
  <si>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</si>
  <si>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</si>
  <si>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</si>
  <si>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</si>
  <si>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</si>
  <si>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</si>
  <si>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</si>
  <si>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</si>
  <si>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</si>
  <si>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</si>
  <si>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</si>
  <si>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</si>
  <si>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</si>
  <si>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</si>
  <si>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</si>
  <si>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</si>
  <si>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</si>
  <si>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</si>
  <si>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</si>
  <si>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</si>
  <si>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</si>
  <si>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</si>
  <si>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</si>
  <si>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</si>
  <si>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</si>
  <si>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</si>
  <si>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</si>
  <si>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</si>
  <si>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</si>
  <si>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</si>
  <si>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</si>
  <si>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</si>
  <si>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</si>
  <si>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</si>
  <si>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</si>
  <si>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</si>
  <si>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</si>
  <si>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</si>
  <si>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</si>
  <si>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</si>
  <si>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</si>
  <si>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</si>
  <si>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</si>
  <si>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</si>
  <si>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</si>
  <si>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</si>
  <si>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</si>
  <si>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</si>
  <si>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</si>
  <si>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</si>
  <si>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</si>
  <si>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</si>
  <si>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</si>
  <si>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</si>
  <si>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</si>
  <si>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</si>
  <si>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</si>
  <si>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</si>
  <si>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</si>
  <si>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</si>
  <si>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</si>
  <si>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</si>
  <si>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</si>
  <si>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</si>
  <si>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</si>
  <si>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</si>
  <si>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</si>
  <si>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</si>
  <si>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</si>
  <si>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</si>
  <si>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</si>
  <si>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</si>
  <si>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</si>
  <si>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</si>
  <si>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</si>
  <si>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</si>
  <si>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</si>
  <si>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</si>
  <si>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</si>
  <si>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</si>
  <si>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</si>
  <si>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</si>
  <si>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</si>
  <si>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</si>
  <si>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</si>
  <si>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</si>
  <si>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</si>
  <si>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</si>
  <si>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</si>
  <si>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</si>
  <si>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</si>
  <si>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</si>
  <si>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</si>
  <si>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</si>
  <si>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</si>
  <si>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</si>
  <si>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</si>
  <si>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</si>
  <si>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</si>
  <si>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</si>
  <si>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</si>
  <si>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</si>
  <si>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</si>
  <si>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</si>
  <si>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</si>
  <si>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</si>
  <si>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</si>
  <si>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</si>
  <si>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</si>
  <si>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</si>
  <si>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</si>
  <si>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</si>
  <si>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</si>
  <si>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</si>
  <si>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</si>
  <si>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</si>
  <si>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</si>
  <si>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</si>
  <si>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</si>
  <si>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</si>
  <si>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</si>
  <si>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</si>
  <si>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</si>
  <si>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</si>
  <si>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</si>
  <si>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</si>
  <si>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</si>
  <si>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</si>
  <si>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</si>
  <si>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</si>
  <si>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</si>
  <si>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</si>
  <si>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</si>
  <si>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</si>
  <si>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</si>
  <si>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</si>
  <si>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</si>
  <si>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</si>
  <si>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</si>
  <si>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</si>
  <si>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</si>
  <si>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</si>
  <si>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</si>
  <si>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</si>
  <si>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</si>
  <si>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</si>
  <si>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</si>
  <si>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</si>
  <si>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</si>
  <si>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</si>
  <si>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</si>
  <si>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</si>
  <si>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</si>
  <si>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</si>
  <si>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</si>
  <si>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</si>
  <si>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</si>
  <si>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</si>
  <si>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</si>
  <si>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</si>
  <si>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</si>
  <si>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</si>
  <si>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</si>
  <si>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</si>
  <si>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</si>
  <si>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</si>
  <si>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</si>
  <si>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</si>
  <si>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</si>
  <si>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</si>
  <si>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</si>
  <si>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</si>
  <si>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</si>
  <si>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</si>
  <si>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</si>
  <si>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</si>
  <si>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</si>
  <si>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</si>
  <si>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</si>
  <si>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</si>
  <si>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</si>
  <si>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</si>
  <si>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</si>
  <si>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</si>
  <si>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</si>
  <si>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</si>
  <si>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</si>
  <si>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</si>
  <si>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</si>
  <si>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</si>
  <si>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</si>
  <si>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</si>
  <si>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</si>
  <si>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</si>
  <si>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</si>
  <si>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</si>
  <si>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</si>
  <si>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</si>
  <si>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</si>
  <si>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</si>
  <si>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</si>
  <si>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</si>
  <si>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</si>
  <si>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</si>
  <si>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</si>
  <si>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</si>
  <si>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</si>
  <si>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</si>
  <si>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</si>
  <si>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</si>
  <si>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</si>
  <si>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</si>
  <si>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</si>
  <si>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</si>
  <si>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</si>
  <si>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</si>
  <si>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</si>
  <si>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</si>
  <si>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</si>
  <si>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</si>
  <si>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</si>
  <si>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</si>
  <si>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</si>
  <si>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</si>
  <si>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</si>
  <si>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</si>
  <si>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</si>
  <si>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</si>
  <si>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</si>
  <si>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</si>
  <si>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</si>
  <si>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</si>
  <si>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</si>
  <si>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</si>
  <si>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</si>
  <si>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</si>
  <si>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</si>
  <si>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</si>
  <si>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</si>
  <si>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</si>
  <si>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</si>
  <si>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</si>
  <si>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</si>
  <si>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</si>
  <si>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</si>
  <si>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</si>
  <si>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</si>
  <si>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</si>
  <si>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</si>
  <si>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</si>
  <si>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</si>
  <si>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</si>
  <si>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</si>
  <si>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</si>
  <si>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</si>
  <si>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</si>
  <si>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</si>
  <si>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</si>
  <si>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</si>
  <si>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</si>
  <si>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</si>
  <si>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</si>
  <si>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</si>
  <si>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</si>
  <si>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</si>
  <si>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</si>
  <si>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</si>
  <si>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</si>
  <si>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</si>
  <si>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</si>
  <si>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</si>
  <si>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</si>
  <si>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</si>
  <si>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</si>
  <si>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</si>
  <si>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</si>
  <si>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</si>
  <si>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</si>
  <si>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</si>
  <si>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</si>
  <si>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</si>
  <si>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</si>
  <si>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</si>
  <si>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</si>
  <si>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</si>
  <si>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</si>
  <si>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</si>
  <si>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</si>
  <si>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</si>
  <si>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</si>
  <si>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</si>
  <si>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</si>
  <si>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</si>
  <si>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</si>
  <si>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</si>
  <si>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</si>
  <si>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</si>
  <si>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</si>
  <si>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</si>
  <si>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</si>
  <si>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</si>
  <si>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</si>
  <si>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</si>
  <si>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</si>
  <si>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</si>
  <si>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</si>
  <si>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</si>
  <si>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</si>
  <si>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</si>
  <si>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</si>
  <si>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</si>
  <si>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</si>
  <si>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</si>
  <si>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</si>
  <si>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</si>
  <si>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</si>
  <si>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</si>
  <si>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</si>
  <si>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</si>
  <si>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</si>
  <si>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</si>
  <si>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</si>
  <si>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</si>
  <si>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</si>
  <si>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</si>
  <si>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</si>
  <si>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</si>
  <si>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</si>
  <si>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</si>
  <si>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</si>
  <si>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</si>
  <si>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</si>
  <si>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</si>
  <si>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</si>
  <si>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</si>
  <si>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</si>
  <si>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</si>
  <si>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</si>
  <si>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</si>
  <si>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</si>
  <si>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</si>
  <si>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</si>
  <si>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</si>
  <si>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</si>
  <si>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</si>
  <si>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</si>
  <si>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</si>
  <si>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</si>
  <si>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</si>
  <si>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</si>
  <si>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</si>
  <si>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</si>
  <si>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</si>
  <si>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</si>
  <si>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</si>
  <si>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</si>
  <si>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</si>
  <si>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</si>
  <si>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</si>
  <si>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</si>
  <si>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</si>
  <si>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</si>
  <si>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</si>
  <si>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</si>
  <si>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</si>
  <si>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</si>
  <si>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</si>
  <si>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</si>
  <si>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</si>
  <si>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</si>
  <si>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</si>
  <si>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</si>
  <si>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</si>
  <si>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</si>
  <si>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</si>
  <si>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</si>
  <si>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</si>
  <si>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</si>
  <si>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</si>
  <si>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</si>
  <si>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</si>
  <si>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</si>
  <si>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</si>
  <si>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</si>
  <si>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</si>
  <si>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</si>
  <si>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</si>
  <si>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</si>
  <si>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</si>
  <si>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</si>
  <si>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</si>
  <si>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</si>
  <si>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</si>
  <si>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</si>
  <si>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</si>
  <si>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</si>
  <si>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</si>
  <si>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</si>
  <si>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</si>
  <si>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</si>
  <si>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</si>
  <si>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</si>
  <si>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</si>
  <si>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</si>
  <si>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</si>
  <si>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</si>
  <si>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</si>
  <si>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</si>
  <si>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</si>
  <si>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</si>
  <si>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</si>
  <si>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</si>
  <si>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</si>
  <si>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</si>
  <si>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</si>
  <si>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</si>
  <si>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</si>
  <si>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</si>
  <si>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</si>
  <si>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</si>
  <si>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</si>
  <si>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</si>
  <si>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</si>
  <si>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</si>
  <si>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</si>
  <si>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</si>
  <si>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</si>
  <si>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</si>
  <si>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</si>
  <si>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</si>
  <si>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</si>
  <si>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</si>
  <si>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</si>
  <si>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</si>
  <si>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</si>
  <si>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</si>
  <si>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</si>
  <si>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</si>
  <si>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</si>
  <si>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</si>
  <si>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</si>
  <si>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</si>
  <si>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</si>
  <si>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</si>
  <si>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</si>
  <si>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</si>
  <si>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</si>
  <si>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</si>
  <si>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</si>
  <si>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</si>
  <si>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</si>
  <si>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</si>
  <si>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</si>
  <si>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</si>
  <si>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</si>
  <si>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</si>
  <si>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</si>
  <si>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</si>
  <si>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</si>
  <si>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</si>
  <si>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</si>
  <si>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</si>
  <si>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</si>
  <si>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</si>
  <si>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</si>
  <si>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</si>
  <si>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</si>
  <si>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</si>
  <si>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</si>
  <si>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</si>
  <si>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</si>
  <si>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</si>
  <si>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</si>
  <si>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</si>
  <si>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</si>
  <si>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</si>
  <si>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</si>
  <si>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</si>
  <si>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</si>
  <si>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</si>
  <si>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</si>
  <si>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</si>
  <si>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</si>
  <si>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</si>
  <si>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</si>
  <si>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</si>
  <si>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</si>
  <si>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</si>
  <si>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</si>
  <si>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</si>
  <si>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</si>
  <si>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</si>
  <si>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</si>
  <si>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</si>
  <si>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</si>
  <si>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</si>
  <si>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</si>
  <si>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</si>
  <si>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</si>
  <si>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</si>
  <si>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</si>
  <si>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</si>
  <si>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</si>
  <si>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</si>
  <si>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</si>
  <si>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</si>
  <si>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</si>
  <si>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</si>
  <si>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</si>
  <si>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</si>
  <si>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</si>
  <si>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</si>
  <si>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</si>
  <si>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</si>
  <si>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</si>
  <si>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</si>
  <si>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</si>
  <si>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</si>
  <si>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</si>
  <si>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</si>
  <si>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</si>
  <si>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</si>
  <si>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</si>
  <si>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</si>
  <si>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</si>
  <si>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</si>
  <si>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</si>
  <si>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</si>
  <si>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</si>
  <si>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</si>
  <si>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</si>
  <si>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</si>
  <si>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</si>
  <si>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</si>
  <si>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</si>
  <si>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</si>
  <si>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</si>
  <si>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</si>
  <si>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</si>
  <si>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</si>
  <si>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</si>
  <si>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</si>
  <si>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</si>
  <si>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</si>
  <si>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</si>
  <si>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</si>
  <si>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</si>
  <si>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</si>
  <si>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</si>
  <si>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</si>
  <si>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</si>
  <si>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</si>
  <si>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</si>
  <si>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</si>
  <si>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</si>
  <si>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</si>
  <si>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</si>
  <si>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</si>
  <si>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</si>
  <si>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</si>
  <si>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</si>
  <si>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</si>
  <si>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</si>
  <si>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</si>
  <si>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</si>
  <si>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</si>
  <si>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</si>
  <si>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</si>
  <si>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</si>
  <si>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</si>
  <si>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</si>
  <si>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</si>
  <si>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</si>
  <si>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</si>
  <si>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</si>
  <si>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</si>
  <si>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</si>
  <si>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</si>
  <si>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</si>
  <si>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</si>
  <si>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</si>
  <si>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</si>
  <si>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</si>
  <si>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</si>
  <si>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</si>
  <si>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</si>
  <si>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</si>
  <si>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</si>
  <si>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</si>
  <si>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</si>
  <si>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</si>
  <si>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</si>
  <si>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</si>
  <si>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</si>
  <si>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</si>
  <si>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</si>
  <si>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</si>
  <si>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</si>
  <si>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</si>
  <si>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</si>
  <si>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</si>
  <si>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</si>
  <si>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</si>
  <si>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</si>
  <si>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</si>
  <si>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</si>
  <si>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</si>
  <si>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</si>
  <si>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</si>
  <si>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</si>
  <si>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</si>
  <si>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</si>
  <si>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</si>
  <si>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</si>
  <si>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</si>
  <si>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</si>
  <si>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</si>
  <si>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</si>
  <si>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</si>
  <si>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</si>
  <si>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</si>
  <si>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</si>
  <si>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</si>
  <si>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</si>
  <si>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</si>
  <si>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</si>
  <si>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</si>
  <si>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</si>
  <si>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</si>
  <si>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</si>
  <si>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</si>
  <si>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</si>
  <si>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</si>
  <si>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</si>
  <si>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</si>
  <si>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</si>
  <si>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</si>
  <si>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</si>
  <si>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</si>
  <si>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</si>
  <si>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</si>
  <si>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</si>
  <si>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</si>
  <si>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</si>
  <si>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</si>
  <si>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</si>
  <si>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</si>
  <si>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</si>
  <si>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</si>
  <si>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</si>
  <si>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</si>
  <si>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</si>
  <si>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</si>
  <si>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</si>
  <si>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</si>
  <si>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</si>
  <si>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</si>
  <si>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</si>
  <si>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</si>
  <si>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</si>
  <si>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</si>
  <si>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</si>
  <si>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</si>
  <si>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</si>
  <si>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</si>
  <si>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</si>
  <si>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</si>
  <si>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</si>
  <si>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</si>
  <si>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</si>
  <si>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</si>
  <si>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</si>
  <si>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</si>
  <si>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</si>
  <si>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</si>
  <si>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</si>
  <si>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</si>
  <si>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</si>
  <si>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</si>
  <si>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</si>
  <si>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</si>
  <si>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</si>
  <si>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</si>
  <si>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</si>
  <si>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</si>
  <si>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</si>
  <si>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</si>
  <si>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</si>
  <si>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</si>
  <si>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</si>
  <si>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</si>
  <si>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</si>
  <si>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</si>
  <si>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</si>
  <si>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</si>
  <si>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</si>
  <si>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</si>
  <si>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</si>
  <si>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</si>
  <si>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</si>
  <si>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</si>
  <si>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</si>
  <si>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</si>
  <si>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</si>
  <si>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</si>
  <si>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</si>
  <si>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</si>
  <si>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</si>
  <si>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</si>
  <si>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</si>
  <si>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</si>
  <si>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</si>
  <si>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</si>
  <si>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</si>
  <si>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</si>
  <si>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</si>
  <si>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</si>
  <si>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</si>
  <si>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</si>
  <si>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</si>
  <si>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</si>
  <si>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</si>
  <si>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</si>
  <si>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</si>
  <si>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</si>
  <si>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</si>
  <si>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</si>
  <si>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</si>
  <si>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</si>
  <si>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</si>
  <si>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</si>
  <si>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</si>
  <si>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</si>
  <si>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</si>
  <si>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</si>
  <si>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</si>
  <si>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</si>
  <si>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</si>
  <si>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</si>
  <si>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</si>
  <si>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</si>
  <si>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</si>
  <si>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</si>
  <si>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</si>
  <si>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</si>
  <si>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</si>
  <si>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</si>
  <si>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</si>
  <si>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</si>
  <si>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</si>
  <si>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</si>
  <si>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</si>
  <si>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</si>
  <si>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</si>
  <si>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</si>
  <si>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</si>
  <si>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</si>
  <si>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</si>
  <si>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</si>
  <si>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</si>
  <si>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</si>
  <si>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</si>
  <si>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</si>
  <si>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</si>
  <si>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</si>
  <si>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</si>
  <si>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</si>
  <si>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</si>
  <si>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</si>
  <si>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</si>
  <si>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</si>
  <si>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</si>
  <si>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</si>
  <si>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</si>
  <si>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</si>
  <si>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</si>
  <si>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</si>
  <si>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</si>
  <si>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</si>
  <si>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</si>
  <si>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</si>
  <si>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</si>
  <si>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</si>
  <si>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</si>
  <si>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</si>
  <si>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</si>
  <si>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</si>
  <si>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</si>
  <si>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</si>
  <si>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</si>
  <si>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</si>
  <si>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</si>
  <si>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</si>
  <si>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</si>
  <si>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</si>
  <si>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</si>
  <si>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</si>
  <si>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</si>
  <si>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</si>
  <si>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</si>
  <si>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</si>
  <si>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</si>
  <si>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</si>
  <si>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</si>
  <si>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</si>
  <si>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</si>
  <si>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</si>
  <si>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</si>
  <si>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</si>
  <si>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</si>
  <si>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</si>
  <si>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</si>
  <si>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</si>
  <si>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</si>
  <si>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</si>
  <si>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</si>
  <si>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</si>
  <si>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</si>
  <si>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</si>
  <si>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</si>
  <si>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</si>
  <si>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</si>
  <si>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</si>
  <si>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</si>
  <si>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</si>
  <si>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</si>
  <si>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</si>
  <si>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</si>
  <si>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</si>
  <si>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</si>
  <si>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</si>
  <si>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</si>
  <si>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</si>
  <si>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</si>
  <si>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</si>
  <si>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</si>
  <si>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</si>
  <si>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</si>
  <si>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</si>
  <si>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</si>
  <si>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</si>
  <si>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</si>
  <si>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</si>
  <si>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</si>
  <si>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</si>
  <si>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</si>
  <si>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</si>
  <si>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</si>
  <si>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</si>
  <si>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</si>
  <si>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</si>
  <si>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</si>
  <si>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</si>
  <si>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</si>
  <si>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</si>
  <si>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</si>
  <si>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</si>
  <si>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</si>
  <si>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</si>
  <si>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</si>
  <si>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</si>
  <si>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</si>
  <si>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</si>
  <si>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</si>
  <si>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</si>
  <si>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</si>
  <si>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</si>
  <si>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</si>
  <si>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</si>
  <si>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</si>
  <si>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</si>
  <si>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</si>
  <si>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</si>
  <si>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</si>
  <si>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</si>
  <si>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</si>
  <si>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</si>
  <si>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</si>
  <si>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</si>
  <si>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</si>
  <si>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</si>
  <si>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</si>
  <si>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</si>
  <si>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</si>
  <si>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</si>
  <si>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</si>
  <si>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</si>
  <si>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</si>
  <si>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</si>
  <si>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</si>
  <si>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</si>
  <si>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</si>
  <si>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</si>
  <si>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</si>
  <si>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</si>
  <si>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</si>
  <si>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</si>
  <si>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</si>
  <si>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</si>
  <si>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</si>
  <si>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</si>
  <si>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</si>
  <si>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</si>
  <si>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</si>
  <si>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</si>
  <si>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</si>
  <si>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</si>
  <si>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</si>
  <si>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</si>
  <si>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</si>
  <si>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</si>
  <si>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</si>
  <si>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</si>
  <si>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</si>
  <si>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</si>
  <si>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</si>
  <si>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</si>
  <si>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</si>
  <si>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</si>
  <si>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</si>
  <si>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</si>
  <si>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</si>
  <si>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</si>
  <si>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</si>
  <si>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</si>
  <si>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</si>
  <si>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</si>
  <si>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</si>
  <si>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</si>
  <si>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</si>
  <si>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</si>
  <si>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</si>
  <si>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</si>
  <si>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</si>
  <si>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</si>
  <si>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</si>
  <si>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</si>
  <si>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</si>
  <si>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</si>
  <si>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</si>
  <si>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</si>
  <si>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</si>
  <si>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</si>
  <si>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</si>
  <si>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</si>
  <si>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</si>
  <si>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</si>
  <si>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</si>
  <si>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</si>
  <si>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</si>
  <si>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</si>
  <si>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</si>
  <si>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</si>
  <si>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</si>
  <si>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</si>
  <si>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</si>
  <si>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</si>
  <si>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</si>
  <si>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</si>
  <si>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</si>
  <si>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</si>
  <si>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</si>
  <si>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</si>
  <si>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</si>
  <si>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</si>
  <si>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</si>
  <si>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</si>
  <si>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</si>
  <si>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</si>
  <si>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</si>
  <si>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</si>
  <si>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</si>
  <si>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</si>
  <si>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</si>
  <si>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</si>
  <si>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</si>
  <si>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</si>
  <si>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</si>
  <si>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</si>
  <si>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</si>
  <si>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</si>
  <si>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</si>
  <si>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</si>
  <si>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</si>
  <si>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</si>
  <si>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</si>
  <si>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</si>
  <si>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</si>
  <si>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</si>
  <si>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</si>
  <si>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</si>
  <si>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</si>
  <si>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</si>
  <si>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</si>
  <si>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</si>
  <si>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</si>
  <si>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</si>
  <si>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</si>
  <si>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</si>
  <si>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</si>
  <si>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</si>
  <si>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</si>
  <si>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</si>
  <si>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</si>
  <si>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</si>
  <si>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</si>
  <si>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</si>
  <si>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</si>
  <si>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</si>
  <si>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</si>
  <si>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</si>
  <si>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</si>
  <si>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</si>
  <si>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</si>
  <si>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</si>
  <si>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</si>
  <si>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</si>
  <si>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</si>
  <si>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</si>
  <si>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</si>
  <si>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</si>
  <si>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</si>
  <si>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</si>
  <si>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</si>
  <si>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</si>
  <si>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</si>
  <si>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</si>
  <si>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</si>
  <si>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</si>
  <si>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</si>
  <si>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</si>
  <si>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</si>
  <si>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</si>
  <si>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</si>
  <si>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</si>
  <si>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</si>
  <si>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</si>
  <si>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</si>
  <si>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</si>
  <si>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</si>
  <si>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</si>
  <si>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</si>
  <si>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</si>
  <si>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</si>
  <si>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</si>
  <si>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</si>
  <si>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</si>
  <si>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</si>
  <si>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</si>
  <si>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</si>
  <si>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</si>
  <si>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</si>
  <si>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</si>
  <si>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</si>
  <si>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</si>
  <si>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</si>
  <si>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</si>
  <si>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</si>
  <si>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</si>
  <si>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</si>
  <si>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</si>
  <si>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</si>
  <si>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</si>
  <si>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</si>
  <si>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</si>
  <si>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</si>
  <si>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</si>
  <si>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</si>
  <si>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</si>
  <si>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</si>
  <si>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</si>
  <si>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</si>
  <si>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</si>
  <si>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</si>
  <si>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</si>
  <si>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</si>
  <si>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</si>
  <si>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</si>
  <si>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</si>
  <si>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</si>
  <si>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</si>
  <si>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</si>
  <si>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</si>
  <si>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</si>
  <si>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</si>
  <si>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</si>
  <si>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</si>
  <si>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</si>
  <si>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</si>
  <si>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</si>
  <si>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</si>
  <si>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</si>
  <si>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</si>
  <si>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</si>
  <si>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</si>
  <si>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</si>
  <si>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</si>
  <si>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</si>
  <si>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</si>
  <si>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</si>
  <si>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</si>
  <si>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</si>
  <si>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</si>
  <si>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</si>
  <si>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</si>
  <si>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</si>
  <si>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</si>
  <si>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</si>
  <si>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</si>
  <si>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</si>
  <si>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</si>
  <si>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</si>
  <si>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</si>
  <si>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</si>
  <si>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</si>
  <si>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</si>
  <si>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</si>
  <si>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</si>
  <si>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</si>
  <si>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</si>
  <si>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</si>
  <si>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</si>
  <si>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</si>
  <si>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</si>
  <si>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</si>
  <si>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</si>
  <si>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</si>
  <si>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</si>
  <si>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</si>
  <si>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</si>
  <si>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</si>
  <si>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</si>
  <si>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</si>
  <si>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</si>
  <si>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</si>
  <si>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</si>
  <si>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</si>
  <si>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</si>
  <si>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</si>
  <si>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</si>
  <si>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</si>
  <si>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</si>
  <si>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</si>
  <si>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</si>
  <si>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</si>
  <si>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</si>
  <si>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</si>
  <si>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</si>
  <si>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</si>
  <si>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</si>
  <si>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</si>
  <si>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</si>
  <si>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</si>
  <si>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</si>
  <si>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</si>
  <si>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</si>
  <si>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</si>
  <si>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</si>
  <si>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</si>
  <si>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</si>
  <si>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</si>
  <si>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</si>
  <si>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</si>
  <si>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</si>
  <si>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</si>
  <si>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</si>
  <si>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</si>
  <si>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</si>
  <si>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</si>
  <si>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</si>
  <si>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</si>
  <si>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</si>
  <si>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</si>
  <si>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</si>
  <si>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</si>
  <si>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</si>
  <si>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</si>
  <si>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</si>
  <si>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</si>
  <si>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</si>
  <si>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</si>
  <si>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</si>
  <si>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</si>
  <si>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</si>
  <si>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</si>
  <si>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</si>
  <si>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</si>
  <si>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</si>
  <si>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</si>
  <si>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</si>
  <si>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</si>
  <si>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</si>
  <si>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</si>
  <si>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</si>
  <si>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</si>
  <si>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</si>
  <si>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</si>
  <si>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</si>
  <si>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</si>
  <si>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</si>
  <si>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</si>
  <si>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</si>
  <si>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</si>
  <si>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</si>
  <si>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</si>
  <si>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</si>
  <si>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</si>
  <si>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</si>
  <si>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</si>
  <si>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</si>
  <si>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</si>
  <si>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</si>
  <si>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</si>
  <si>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</si>
  <si>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</si>
  <si>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</si>
  <si>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</si>
  <si>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</si>
  <si>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</si>
  <si>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</si>
  <si>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</si>
  <si>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</si>
  <si>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</si>
  <si>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</si>
  <si>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</si>
  <si>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</si>
  <si>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</si>
  <si>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</si>
  <si>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</si>
  <si>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</si>
  <si>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</si>
  <si>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</si>
  <si>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</si>
  <si>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</si>
  <si>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</si>
  <si>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</si>
  <si>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</si>
  <si>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</si>
  <si>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</si>
  <si>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</si>
  <si>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</si>
  <si>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</si>
  <si>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</si>
  <si>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</si>
  <si>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</si>
  <si>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</si>
  <si>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</si>
  <si>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</si>
  <si>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</si>
  <si>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</si>
  <si>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</si>
  <si>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</si>
  <si>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</si>
  <si>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</si>
  <si>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</si>
  <si>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</si>
  <si>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</si>
  <si>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</si>
  <si>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</si>
  <si>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</si>
  <si>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</si>
  <si>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</si>
  <si>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</si>
  <si>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</si>
  <si>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</si>
  <si>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</si>
  <si>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</si>
  <si>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</si>
  <si>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</si>
  <si>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</si>
  <si>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</si>
  <si>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</si>
  <si>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</si>
  <si>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</si>
  <si>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</si>
  <si>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</si>
  <si>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</si>
  <si>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</si>
  <si>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</si>
  <si>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</si>
  <si>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</si>
  <si>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</si>
  <si>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</si>
  <si>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</si>
  <si>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</si>
  <si>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</si>
  <si>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</si>
  <si>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</si>
  <si>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</si>
  <si>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</si>
  <si>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</si>
  <si>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</si>
  <si>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</si>
  <si>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</si>
  <si>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</si>
  <si>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</si>
  <si>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</si>
  <si>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</si>
  <si>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</si>
  <si>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</si>
  <si>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</si>
  <si>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</si>
  <si>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</si>
  <si>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</si>
  <si>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</si>
  <si>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</si>
  <si>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</si>
  <si>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</si>
  <si>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</si>
  <si>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</si>
  <si>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</si>
  <si>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</si>
  <si>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</si>
  <si>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</si>
  <si>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</si>
  <si>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</si>
  <si>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</si>
  <si>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</si>
  <si>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</si>
  <si>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</si>
  <si>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</si>
  <si>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</si>
  <si>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</si>
  <si>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</si>
  <si>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</si>
  <si>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</si>
  <si>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</si>
  <si>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</si>
  <si>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</si>
  <si>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</si>
  <si>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</si>
  <si>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</si>
  <si>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</si>
  <si>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</si>
  <si>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</si>
  <si>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</si>
  <si>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</si>
  <si>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</si>
  <si>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</si>
  <si>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</si>
  <si>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</si>
  <si>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</si>
  <si>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</si>
  <si>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</si>
  <si>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</si>
  <si>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</si>
  <si>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</si>
  <si>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</si>
  <si>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</si>
  <si>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</si>
  <si>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</si>
  <si>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</si>
  <si>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</si>
  <si>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</si>
  <si>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</si>
  <si>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</si>
  <si>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</si>
  <si>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</si>
  <si>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</si>
  <si>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</si>
  <si>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</si>
  <si>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</si>
  <si>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</si>
  <si>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</si>
  <si>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</si>
  <si>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</si>
  <si>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</si>
  <si>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</si>
  <si>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</si>
  <si>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</si>
  <si>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</si>
  <si>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</si>
  <si>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</si>
  <si>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</si>
  <si>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</si>
  <si>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</si>
  <si>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</si>
  <si>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</si>
  <si>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</si>
  <si>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</si>
  <si>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</si>
  <si>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</si>
  <si>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</si>
  <si>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</si>
  <si>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</si>
  <si>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</si>
  <si>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</si>
  <si>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</si>
  <si>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</si>
  <si>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</si>
  <si>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</si>
  <si>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</si>
  <si>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</si>
  <si>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</si>
  <si>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</si>
  <si>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</si>
  <si>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</si>
  <si>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</si>
  <si>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</si>
  <si>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</si>
  <si>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</si>
  <si>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</si>
  <si>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</si>
  <si>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</si>
  <si>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</si>
  <si>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</si>
  <si>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</si>
  <si>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</si>
  <si>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</si>
  <si>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</si>
  <si>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</si>
  <si>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</si>
  <si>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</si>
  <si>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</si>
  <si>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</si>
  <si>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</si>
  <si>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</si>
  <si>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</si>
  <si>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</si>
  <si>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</si>
  <si>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</si>
  <si>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</si>
  <si>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</si>
  <si>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</si>
  <si>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</si>
  <si>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</si>
  <si>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</si>
  <si>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</si>
  <si>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</si>
  <si>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</si>
  <si>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</si>
  <si>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</si>
  <si>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</si>
  <si>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</si>
  <si>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</si>
  <si>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</si>
  <si>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</si>
  <si>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</si>
  <si>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</si>
  <si>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</si>
  <si>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</si>
  <si>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</si>
  <si>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</si>
  <si>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</si>
  <si>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</si>
  <si>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</si>
  <si>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</si>
  <si>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</si>
  <si>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</si>
  <si>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</si>
  <si>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</si>
  <si>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</si>
  <si>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</si>
  <si>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</si>
  <si>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</si>
  <si>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</si>
  <si>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</si>
  <si>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</si>
  <si>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</si>
  <si>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</si>
  <si>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</si>
  <si>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</si>
  <si>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</si>
  <si>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</si>
  <si>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</si>
  <si>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</si>
  <si>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</si>
  <si>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</si>
  <si>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</si>
  <si>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</si>
  <si>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</si>
  <si>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</si>
  <si>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</si>
  <si>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</si>
  <si>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</si>
  <si>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</si>
  <si>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</si>
  <si>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</si>
  <si>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</si>
  <si>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</si>
  <si>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</si>
  <si>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</si>
  <si>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</si>
  <si>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</si>
  <si>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</si>
  <si>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</si>
  <si>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</si>
  <si>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</si>
  <si>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</si>
  <si>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</si>
  <si>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</si>
  <si>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</si>
  <si>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</si>
  <si>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</si>
  <si>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</si>
  <si>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</si>
  <si>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</si>
  <si>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</si>
  <si>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</si>
  <si>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</si>
  <si>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</si>
  <si>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</si>
  <si>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</si>
  <si>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</si>
  <si>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</si>
  <si>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</si>
  <si>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</si>
  <si>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</si>
  <si>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</si>
  <si>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</si>
  <si>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</si>
  <si>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</si>
  <si>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</si>
  <si>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</si>
  <si>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</si>
  <si>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</si>
  <si>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</si>
  <si>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</si>
  <si>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</si>
  <si>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</si>
  <si>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</si>
  <si>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</si>
  <si>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</si>
  <si>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</si>
  <si>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</si>
  <si>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</si>
  <si>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</si>
  <si>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</si>
  <si>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</si>
  <si>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</si>
  <si>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</si>
  <si>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</si>
  <si>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</si>
  <si>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</si>
  <si>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</si>
  <si>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</si>
  <si>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</si>
  <si>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</si>
  <si>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</si>
  <si>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</si>
  <si>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</si>
  <si>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</si>
  <si>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</si>
  <si>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</si>
  <si>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</si>
  <si>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</si>
  <si>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</si>
  <si>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</si>
  <si>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</si>
  <si>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</si>
  <si>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</si>
  <si>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</si>
  <si>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</si>
  <si>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</si>
  <si>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</si>
  <si>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</si>
  <si>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</si>
  <si>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</si>
  <si>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</si>
  <si>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</si>
  <si>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</si>
  <si>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</si>
  <si>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</si>
  <si>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</si>
  <si>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</si>
  <si>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</si>
  <si>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</si>
  <si>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</si>
  <si>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</si>
  <si>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</si>
  <si>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</si>
  <si>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</si>
  <si>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</si>
  <si>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</si>
  <si>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</si>
  <si>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</si>
  <si>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</si>
  <si>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</si>
  <si>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</si>
  <si>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</si>
  <si>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</si>
  <si>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</si>
  <si>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</si>
  <si>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</si>
  <si>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</si>
  <si>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</si>
  <si>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</si>
  <si>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</si>
  <si>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</si>
  <si>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</si>
  <si>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</si>
  <si>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</si>
  <si>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</si>
  <si>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</si>
  <si>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</si>
  <si>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</si>
  <si>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</si>
  <si>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</si>
  <si>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</si>
  <si>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</si>
  <si>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</si>
  <si>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</si>
  <si>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</si>
  <si>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</si>
  <si>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</si>
  <si>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</si>
  <si>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</si>
  <si>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</si>
  <si>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</si>
  <si>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</si>
  <si>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</si>
  <si>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</si>
  <si>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</si>
  <si>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</si>
  <si>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</si>
  <si>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</si>
  <si>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</si>
  <si>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</si>
  <si>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</si>
  <si>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</si>
  <si>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</si>
  <si>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</si>
  <si>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</si>
  <si>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</si>
  <si>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</si>
  <si>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</si>
  <si>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</si>
  <si>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</si>
  <si>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</si>
  <si>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</si>
  <si>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</si>
  <si>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</si>
  <si>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</si>
  <si>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</si>
  <si>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</si>
  <si>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</si>
  <si>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</si>
  <si>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</si>
  <si>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</si>
  <si>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</si>
  <si>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</si>
  <si>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</si>
  <si>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</si>
  <si>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</si>
  <si>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</si>
  <si>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</si>
  <si>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</si>
  <si>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</si>
  <si>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</si>
  <si>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</si>
  <si>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</si>
  <si>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</si>
  <si>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</si>
  <si>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</si>
  <si>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</si>
  <si>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</si>
  <si>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</si>
  <si>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</si>
  <si>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</si>
  <si>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</si>
  <si>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</si>
  <si>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</si>
  <si>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</si>
  <si>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</si>
  <si>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</si>
  <si>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</si>
  <si>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</si>
  <si>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</si>
  <si>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</si>
  <si>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</si>
  <si>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</si>
  <si>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</si>
  <si>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</si>
  <si>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</si>
  <si>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</si>
  <si>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</si>
  <si>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</si>
  <si>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</si>
  <si>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</si>
  <si>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</si>
  <si>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</si>
  <si>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</si>
  <si>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</si>
  <si>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</si>
  <si>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</si>
  <si>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</si>
  <si>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</si>
  <si>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</si>
  <si>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</si>
  <si>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</si>
  <si>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</si>
  <si>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</si>
  <si>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</si>
  <si>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</si>
  <si>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</si>
  <si>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</si>
  <si>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</si>
  <si>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</si>
  <si>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</si>
  <si>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</si>
  <si>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</si>
  <si>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</si>
  <si>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</si>
  <si>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</si>
  <si>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</si>
  <si>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</si>
  <si>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</si>
  <si>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</si>
  <si>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</si>
  <si>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</si>
  <si>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</si>
  <si>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</si>
  <si>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</si>
  <si>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</si>
  <si>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</si>
  <si>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</si>
  <si>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</si>
  <si>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</si>
  <si>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</si>
  <si>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</si>
  <si>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</si>
  <si>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</si>
  <si>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</si>
  <si>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</si>
  <si>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</si>
  <si>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</si>
  <si>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</si>
  <si>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</si>
  <si>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</si>
  <si>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</si>
  <si>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</si>
  <si>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</si>
  <si>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</si>
  <si>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</si>
  <si>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</si>
  <si>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</si>
  <si>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</si>
  <si>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</si>
  <si>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</si>
  <si>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</si>
  <si>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</si>
  <si>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</si>
  <si>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</si>
  <si>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</si>
  <si>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</si>
  <si>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</si>
  <si>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</si>
  <si>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</si>
  <si>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</si>
  <si>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</si>
  <si>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</si>
  <si>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</si>
  <si>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</si>
  <si>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</si>
  <si>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</si>
  <si>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</si>
  <si>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</si>
  <si>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</si>
  <si>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</si>
  <si>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</si>
  <si>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</si>
  <si>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</si>
  <si>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</si>
  <si>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</si>
  <si>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</si>
  <si>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</si>
  <si>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</si>
  <si>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</si>
  <si>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</si>
  <si>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</si>
  <si>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</si>
  <si>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</si>
  <si>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</si>
  <si>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</si>
  <si>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</si>
  <si>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</si>
  <si>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</si>
  <si>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</si>
  <si>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</si>
  <si>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</si>
  <si>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</si>
  <si>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</si>
  <si>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</si>
  <si>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</si>
  <si>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</si>
  <si>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</si>
  <si>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</si>
  <si>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</si>
  <si>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</si>
  <si>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</si>
  <si>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</si>
  <si>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</si>
  <si>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</si>
  <si>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</si>
  <si>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</si>
  <si>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</si>
  <si>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</si>
  <si>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</si>
  <si>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</si>
  <si>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</si>
  <si>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</si>
  <si>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</si>
  <si>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</si>
  <si>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</si>
  <si>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</si>
  <si>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</si>
  <si>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</si>
  <si>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</si>
  <si>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</si>
  <si>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</si>
  <si>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</si>
  <si>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</si>
  <si>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</si>
  <si>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</si>
  <si>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</si>
  <si>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</si>
  <si>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</si>
  <si>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</si>
  <si>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</si>
  <si>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</si>
  <si>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</si>
  <si>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</si>
  <si>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</si>
  <si>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</si>
  <si>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</si>
  <si>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</si>
  <si>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</si>
  <si>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</si>
  <si>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</si>
  <si>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</si>
  <si>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</si>
  <si>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</si>
  <si>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</si>
  <si>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</si>
  <si>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</si>
  <si>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</si>
  <si>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</si>
  <si>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</si>
  <si>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</si>
  <si>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</si>
  <si>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</si>
  <si>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</si>
  <si>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</si>
  <si>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</si>
  <si>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</si>
  <si>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</si>
  <si>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</si>
  <si>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</si>
  <si>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</si>
  <si>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</si>
  <si>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</si>
  <si>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</si>
  <si>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</si>
  <si>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</si>
  <si>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</si>
  <si>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</si>
  <si>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</si>
  <si>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</si>
  <si>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</si>
  <si>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</si>
  <si>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</si>
  <si>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</si>
  <si>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</si>
  <si>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</si>
  <si>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</si>
  <si>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</si>
  <si>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</si>
  <si>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</si>
  <si>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</si>
  <si>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</si>
  <si>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</si>
  <si>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</si>
  <si>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</si>
  <si>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</si>
  <si>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</si>
  <si>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</si>
  <si>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</si>
  <si>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</si>
  <si>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</si>
  <si>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</si>
  <si>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</si>
  <si>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</si>
  <si>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</si>
  <si>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</si>
  <si>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</si>
  <si>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</si>
  <si>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</si>
  <si>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</si>
  <si>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</si>
  <si>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</si>
  <si>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</si>
  <si>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</si>
  <si>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</si>
  <si>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</si>
  <si>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</si>
  <si>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</si>
  <si>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</si>
  <si>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</si>
  <si>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</si>
  <si>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</si>
  <si>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</si>
  <si>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</si>
  <si>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</si>
  <si>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</si>
  <si>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</si>
  <si>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</si>
  <si>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</si>
  <si>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</si>
  <si>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</si>
  <si>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</si>
  <si>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</si>
  <si>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</si>
  <si>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</si>
  <si>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</si>
  <si>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</si>
  <si>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</si>
  <si>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</si>
  <si>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</si>
  <si>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</si>
  <si>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</si>
  <si>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</si>
  <si>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</si>
  <si>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</si>
  <si>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</si>
  <si>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</si>
  <si>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</si>
  <si>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</si>
  <si>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</si>
  <si>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</si>
  <si>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</si>
  <si>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</si>
  <si>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</si>
  <si>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</si>
  <si>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</si>
  <si>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</si>
  <si>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</si>
  <si>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</si>
  <si>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</si>
  <si>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</si>
  <si>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</si>
  <si>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</si>
  <si>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</si>
  <si>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</si>
  <si>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</si>
  <si>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</si>
  <si>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</si>
  <si>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</si>
  <si>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</si>
  <si>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</si>
  <si>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</si>
  <si>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</si>
  <si>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</si>
  <si>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</si>
  <si>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</si>
  <si>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</si>
  <si>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</si>
  <si>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</si>
  <si>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</si>
  <si>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</si>
  <si>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</si>
  <si>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</si>
  <si>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</si>
  <si>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</si>
  <si>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</si>
  <si>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</si>
  <si>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</si>
  <si>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</si>
  <si>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</si>
  <si>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</si>
  <si>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</si>
  <si>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</si>
  <si>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</si>
  <si>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</si>
  <si>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</si>
  <si>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</si>
  <si>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</si>
  <si>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</si>
  <si>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</si>
  <si>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</si>
  <si>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</si>
  <si>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</si>
  <si>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</si>
  <si>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</si>
  <si>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</si>
  <si>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</si>
  <si>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</si>
  <si>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</si>
  <si>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</si>
  <si>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</si>
  <si>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</si>
  <si>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</si>
  <si>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</si>
  <si>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</si>
  <si>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</si>
  <si>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</si>
  <si>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</si>
  <si>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</si>
  <si>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</si>
  <si>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</si>
  <si>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</si>
  <si>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</si>
  <si>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</si>
  <si>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</si>
  <si>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</si>
  <si>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</si>
  <si>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</si>
  <si>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</si>
  <si>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</si>
  <si>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</si>
  <si>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</si>
  <si>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</si>
  <si>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</si>
  <si>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</si>
  <si>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</si>
  <si>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</si>
  <si>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</si>
  <si>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</si>
  <si>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</si>
  <si>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</si>
  <si>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</si>
  <si>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</si>
  <si>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</si>
  <si>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</si>
  <si>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</si>
  <si>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</si>
  <si>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</si>
  <si>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</si>
  <si>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</si>
  <si>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</si>
  <si>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</si>
  <si>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</si>
  <si>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</si>
  <si>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</si>
  <si>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</si>
  <si>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</si>
  <si>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</si>
  <si>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</si>
  <si>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</si>
  <si>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</si>
  <si>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</si>
  <si>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</si>
  <si>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</si>
  <si>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</si>
  <si>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</si>
  <si>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</si>
  <si>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</si>
  <si>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</si>
  <si>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</si>
  <si>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</si>
  <si>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</si>
  <si>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</si>
  <si>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</si>
  <si>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</si>
  <si>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</si>
  <si>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</si>
  <si>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</si>
  <si>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</si>
  <si>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</si>
  <si>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</si>
  <si>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</si>
  <si>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</si>
  <si>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</si>
  <si>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</si>
  <si>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</si>
  <si>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</si>
  <si>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</si>
  <si>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</si>
  <si>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</si>
  <si>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</si>
  <si>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</si>
  <si>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</si>
  <si>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</si>
  <si>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</si>
  <si>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</si>
  <si>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</si>
  <si>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</si>
  <si>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</si>
  <si>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</si>
  <si>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</si>
  <si>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</si>
  <si>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</si>
  <si>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</si>
  <si>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</si>
  <si>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</si>
  <si>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</si>
  <si>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</si>
  <si>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</si>
  <si>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</si>
  <si>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</si>
  <si>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</si>
  <si>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</si>
  <si>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</si>
  <si>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</si>
  <si>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</si>
  <si>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</si>
  <si>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</si>
  <si>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</si>
  <si>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</si>
  <si>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</si>
  <si>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</si>
  <si>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</si>
  <si>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</si>
  <si>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</si>
  <si>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</si>
  <si>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</si>
  <si>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</si>
  <si>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</si>
  <si>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</si>
  <si>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</si>
  <si>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</si>
  <si>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</si>
  <si>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</si>
  <si>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</si>
  <si>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</si>
  <si>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</si>
  <si>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</si>
  <si>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</si>
  <si>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</si>
  <si>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</si>
  <si>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</si>
  <si>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</si>
  <si>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</si>
  <si>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</si>
  <si>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</si>
  <si>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</si>
  <si>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</si>
  <si>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</si>
  <si>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</si>
  <si>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</si>
  <si>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</si>
  <si>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</si>
  <si>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</si>
  <si>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</si>
  <si>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</si>
  <si>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</si>
  <si>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</si>
  <si>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</si>
  <si>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</si>
  <si>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</si>
  <si>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</si>
  <si>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</si>
  <si>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</si>
  <si>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</si>
  <si>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</si>
  <si>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</si>
  <si>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</si>
  <si>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</si>
  <si>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</si>
  <si>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</si>
  <si>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</si>
  <si>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</si>
  <si>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</si>
  <si>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</si>
  <si>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</si>
  <si>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</si>
  <si>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</si>
  <si>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</si>
  <si>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</si>
  <si>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</si>
  <si>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</si>
  <si>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</si>
  <si>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</si>
  <si>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</si>
  <si>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</si>
  <si>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</si>
  <si>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</si>
  <si>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</si>
  <si>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</si>
  <si>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</si>
  <si>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</si>
  <si>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</si>
  <si>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</si>
  <si>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</si>
  <si>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</si>
  <si>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</si>
  <si>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</si>
  <si>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</si>
  <si>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</si>
  <si>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</si>
  <si>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</si>
  <si>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</si>
  <si>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</si>
  <si>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</si>
  <si>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</si>
  <si>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</si>
  <si>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</si>
  <si>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</si>
  <si>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</si>
  <si>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</si>
  <si>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</si>
  <si>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</si>
  <si>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</si>
  <si>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</si>
  <si>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</si>
  <si>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</si>
  <si>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</si>
  <si>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</si>
  <si>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</si>
  <si>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</si>
  <si>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</si>
  <si>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</si>
  <si>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</si>
  <si>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</si>
  <si>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</si>
  <si>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</si>
  <si>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</si>
  <si>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</si>
  <si>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</si>
  <si>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</si>
  <si>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</si>
  <si>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</si>
  <si>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</si>
  <si>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</si>
  <si>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</si>
  <si>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</si>
  <si>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</si>
  <si>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</si>
  <si>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</si>
  <si>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</si>
  <si>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</si>
  <si>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</si>
  <si>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</si>
  <si>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</si>
  <si>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</si>
  <si>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</si>
  <si>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</si>
  <si>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</si>
  <si>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</si>
  <si>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</si>
  <si>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</si>
  <si>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</si>
  <si>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</si>
  <si>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</si>
  <si>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</si>
  <si>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</si>
  <si>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</si>
  <si>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</si>
  <si>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</si>
  <si>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</si>
  <si>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</si>
  <si>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</si>
  <si>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</si>
  <si>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</si>
  <si>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</si>
  <si>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</si>
  <si>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</si>
  <si>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</si>
  <si>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</si>
  <si>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</si>
  <si>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</si>
  <si>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</si>
  <si>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</si>
  <si>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</si>
  <si>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</si>
  <si>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</si>
  <si>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</si>
  <si>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</si>
  <si>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</si>
  <si>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</si>
  <si>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</si>
  <si>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</si>
  <si>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</si>
  <si>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</si>
  <si>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</si>
  <si>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</si>
  <si>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</si>
  <si>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</si>
  <si>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</si>
  <si>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</si>
  <si>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</si>
  <si>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</si>
  <si>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</si>
  <si>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</si>
  <si>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</si>
  <si>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</si>
  <si>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</si>
  <si>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</si>
  <si>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</si>
  <si>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</si>
  <si>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</si>
  <si>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</si>
  <si>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</si>
  <si>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</si>
  <si>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</si>
  <si>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</si>
  <si>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</si>
  <si>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</si>
  <si>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</si>
  <si>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</si>
  <si>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</si>
  <si>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</si>
  <si>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</si>
  <si>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</si>
  <si>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</si>
  <si>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</si>
  <si>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</si>
  <si>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</si>
  <si>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</si>
  <si>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</si>
  <si>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</si>
  <si>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</si>
  <si>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</si>
  <si>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</si>
  <si>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</si>
  <si>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</si>
  <si>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</si>
  <si>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</si>
  <si>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</si>
  <si>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</si>
  <si>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</si>
  <si>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</si>
  <si>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</si>
  <si>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</si>
  <si>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</si>
  <si>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</si>
  <si>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</si>
  <si>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</si>
  <si>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</si>
  <si>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</si>
  <si>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</si>
  <si>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</si>
  <si>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</si>
  <si>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</si>
  <si>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</si>
  <si>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</si>
  <si>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</si>
  <si>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</si>
  <si>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</si>
  <si>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</si>
  <si>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</si>
  <si>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</si>
  <si>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</si>
  <si>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</si>
  <si>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</si>
  <si>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</si>
  <si>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</si>
  <si>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</si>
  <si>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</si>
  <si>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</si>
  <si>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</si>
  <si>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</si>
  <si>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</si>
  <si>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</si>
  <si>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</si>
  <si>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</si>
  <si>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</si>
  <si>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</si>
  <si>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</si>
  <si>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</si>
  <si>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</si>
  <si>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</si>
  <si>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</si>
  <si>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</si>
  <si>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</si>
  <si>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</si>
  <si>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</si>
  <si>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</si>
  <si>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</si>
  <si>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</si>
  <si>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</si>
  <si>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</si>
  <si>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</si>
  <si>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</si>
  <si>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</si>
  <si>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</si>
  <si>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</si>
  <si>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</si>
  <si>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</si>
  <si>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</si>
  <si>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</si>
  <si>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</si>
  <si>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</si>
  <si>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</si>
  <si>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</si>
  <si>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</si>
  <si>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</si>
  <si>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</si>
  <si>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</si>
  <si>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</si>
  <si>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</si>
  <si>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</si>
  <si>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</si>
  <si>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</si>
  <si>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</si>
  <si>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</si>
  <si>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</si>
  <si>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</si>
  <si>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</si>
  <si>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</si>
  <si>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</si>
  <si>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</si>
  <si>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</si>
  <si>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</si>
  <si>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</si>
  <si>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</si>
  <si>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</si>
  <si>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</si>
  <si>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</si>
  <si>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</si>
  <si>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</si>
  <si>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</si>
  <si>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</si>
  <si>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</si>
  <si>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</si>
  <si>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</si>
  <si>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</si>
  <si>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</si>
  <si>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</si>
  <si>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</si>
  <si>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</si>
  <si>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</si>
  <si>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</si>
  <si>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</si>
  <si>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</si>
  <si>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</si>
  <si>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</si>
  <si>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</si>
  <si>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</si>
  <si>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</si>
  <si>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</si>
  <si>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</si>
  <si>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</si>
  <si>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</si>
  <si>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</si>
  <si>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</si>
  <si>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</si>
  <si>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</si>
  <si>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</si>
  <si>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</si>
  <si>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</si>
  <si>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</si>
  <si>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</si>
  <si>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</si>
  <si>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</si>
  <si>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</si>
  <si>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</si>
  <si>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</si>
  <si>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</si>
  <si>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</si>
  <si>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</si>
  <si>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</si>
  <si>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</si>
  <si>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</si>
  <si>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</si>
  <si>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</si>
  <si>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</si>
  <si>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</si>
  <si>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</si>
  <si>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</si>
  <si>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</si>
  <si>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</si>
  <si>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</si>
  <si>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</si>
  <si>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</si>
  <si>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</si>
  <si>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</si>
  <si>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</si>
  <si>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</si>
  <si>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</si>
  <si>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</si>
  <si>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</si>
  <si>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</si>
  <si>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</si>
  <si>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</si>
  <si>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</si>
  <si>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</si>
  <si>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</si>
  <si>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</si>
  <si>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</si>
  <si>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</si>
  <si>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</si>
  <si>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</si>
  <si>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</si>
  <si>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</si>
  <si>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</si>
  <si>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</si>
  <si>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</si>
  <si>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</si>
  <si>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</si>
  <si>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</si>
  <si>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</si>
  <si>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</si>
  <si>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</si>
  <si>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</si>
  <si>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</si>
  <si>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</si>
  <si>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</si>
  <si>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</si>
  <si>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</si>
  <si>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</si>
  <si>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</si>
  <si>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</si>
  <si>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</si>
  <si>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</si>
  <si>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</si>
  <si>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</si>
  <si>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</si>
  <si>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</si>
  <si>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</si>
  <si>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</si>
  <si>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</si>
  <si>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</si>
  <si>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</si>
  <si>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</si>
  <si>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</si>
  <si>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</si>
  <si>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</si>
  <si>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</si>
  <si>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</si>
  <si>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</si>
  <si>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</si>
  <si>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</si>
  <si>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</si>
  <si>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</si>
  <si>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</si>
  <si>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</si>
  <si>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</si>
  <si>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</si>
  <si>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</si>
  <si>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</si>
  <si>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</si>
  <si>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</si>
  <si>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</si>
  <si>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</si>
  <si>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</si>
  <si>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</si>
  <si>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</si>
  <si>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</si>
  <si>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</si>
  <si>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</si>
  <si>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</si>
  <si>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</si>
  <si>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</si>
  <si>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</si>
  <si>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</si>
  <si>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</si>
  <si>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</si>
  <si>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</si>
  <si>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</si>
  <si>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</si>
  <si>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</si>
  <si>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</si>
  <si>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</si>
  <si>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</si>
  <si>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</si>
  <si>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</si>
  <si>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</si>
  <si>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</si>
  <si>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</si>
  <si>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</si>
  <si>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</si>
  <si>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</si>
  <si>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</si>
  <si>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</si>
  <si>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</si>
  <si>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</si>
  <si>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</si>
  <si>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</si>
  <si>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</si>
  <si>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</si>
  <si>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</si>
  <si>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</si>
  <si>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</si>
  <si>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</si>
  <si>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</si>
  <si>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</si>
  <si>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</si>
  <si>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</si>
  <si>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</si>
  <si>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</si>
  <si>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</si>
  <si>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</si>
  <si>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</si>
  <si>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</si>
  <si>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</si>
  <si>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</si>
  <si>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</si>
  <si>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</si>
  <si>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</si>
  <si>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</si>
  <si>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</si>
  <si>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</si>
  <si>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</si>
  <si>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</si>
  <si>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</si>
  <si>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</si>
  <si>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</si>
  <si>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</si>
  <si>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</si>
  <si>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</si>
  <si>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</si>
  <si>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</si>
  <si>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</si>
  <si>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</si>
  <si>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</si>
  <si>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</si>
  <si>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</si>
  <si>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</si>
  <si>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</si>
  <si>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</si>
  <si>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</si>
  <si>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</si>
  <si>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</si>
  <si>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</si>
  <si>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</si>
  <si>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</si>
  <si>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</si>
  <si>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</si>
  <si>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</si>
  <si>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</si>
  <si>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</si>
  <si>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</si>
  <si>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</si>
  <si>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</si>
  <si>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</si>
  <si>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</si>
  <si>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</si>
  <si>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</si>
  <si>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</si>
  <si>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</si>
  <si>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</si>
  <si>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</si>
  <si>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</si>
  <si>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</si>
  <si>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</si>
  <si>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</si>
  <si>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</si>
  <si>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</si>
  <si>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</si>
  <si>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</si>
  <si>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</si>
  <si>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</si>
  <si>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</si>
  <si>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</si>
  <si>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</si>
  <si>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</si>
  <si>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</si>
  <si>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</si>
  <si>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</si>
  <si>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</si>
  <si>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</si>
  <si>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</si>
  <si>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</si>
  <si>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</si>
  <si>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</si>
  <si>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</si>
  <si>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</si>
  <si>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</si>
  <si>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</si>
  <si>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</si>
  <si>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</si>
  <si>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</si>
  <si>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</si>
  <si>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</si>
  <si>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</si>
  <si>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</si>
  <si>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</si>
  <si>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</si>
  <si>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</si>
  <si>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</si>
  <si>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</si>
  <si>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</si>
  <si>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</si>
  <si>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</si>
  <si>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</si>
  <si>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</si>
  <si>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</si>
  <si>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</si>
  <si>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</si>
  <si>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</si>
  <si>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</si>
  <si>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</si>
  <si>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</si>
  <si>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</si>
  <si>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</si>
  <si>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</si>
  <si>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</si>
  <si>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</si>
  <si>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</si>
  <si>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</si>
  <si>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</si>
  <si>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</si>
  <si>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</si>
  <si>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</si>
  <si>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</si>
  <si>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</si>
  <si>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</si>
  <si>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</si>
  <si>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</si>
  <si>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</si>
  <si>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</si>
  <si>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</si>
  <si>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</si>
  <si>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</si>
  <si>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</si>
  <si>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</si>
  <si>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</si>
  <si>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</si>
  <si>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</si>
  <si>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</si>
  <si>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</si>
  <si>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</si>
  <si>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</si>
  <si>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</si>
  <si>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</si>
  <si>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</si>
  <si>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</si>
  <si>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</si>
  <si>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</si>
  <si>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</si>
  <si>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</si>
  <si>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</si>
  <si>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</si>
  <si>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</si>
  <si>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</si>
  <si>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</si>
  <si>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</si>
  <si>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</si>
  <si>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</si>
  <si>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</si>
  <si>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</si>
  <si>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</si>
  <si>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</si>
  <si>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</si>
  <si>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</si>
  <si>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</si>
  <si>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</si>
  <si>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</si>
  <si>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</si>
  <si>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</si>
  <si>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</si>
  <si>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</si>
  <si>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</si>
  <si>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</si>
  <si>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</si>
  <si>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</si>
  <si>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</si>
  <si>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</si>
  <si>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</si>
  <si>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</si>
  <si>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</si>
  <si>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</si>
  <si>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</si>
  <si>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</si>
  <si>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</si>
  <si>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</si>
  <si>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</si>
  <si>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</si>
  <si>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</si>
  <si>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</si>
  <si>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</si>
  <si>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</si>
  <si>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</si>
  <si>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</si>
  <si>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</si>
  <si>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</si>
  <si>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</si>
  <si>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</si>
  <si>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</si>
  <si>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</si>
  <si>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</si>
  <si>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</si>
  <si>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</si>
  <si>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</si>
  <si>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</si>
  <si>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</si>
  <si>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</si>
  <si>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</si>
  <si>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</si>
  <si>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</si>
  <si>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</si>
  <si>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</si>
  <si>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</si>
  <si>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</si>
  <si>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</si>
  <si>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</si>
  <si>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</si>
  <si>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</si>
  <si>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</si>
  <si>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</si>
  <si>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</si>
  <si>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</si>
  <si>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</si>
  <si>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</si>
  <si>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</si>
  <si>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</si>
  <si>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</si>
  <si>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</si>
  <si>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</si>
  <si>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</si>
  <si>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</si>
  <si>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</si>
  <si>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</si>
  <si>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</si>
  <si>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</si>
  <si>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</si>
  <si>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</si>
  <si>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</si>
  <si>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</si>
  <si>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</si>
  <si>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</si>
  <si>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</si>
  <si>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</si>
  <si>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</si>
  <si>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</si>
  <si>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</si>
  <si>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</si>
  <si>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</si>
  <si>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</si>
  <si>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</si>
  <si>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</si>
  <si>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</si>
  <si>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</si>
  <si>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</si>
  <si>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</si>
  <si>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</si>
  <si>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</si>
  <si>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</si>
  <si>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</si>
  <si>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</si>
  <si>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</si>
  <si>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</si>
  <si>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</si>
  <si>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</si>
  <si>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</si>
  <si>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</si>
  <si>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</si>
  <si>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</si>
  <si>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</si>
  <si>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</si>
  <si>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</si>
  <si>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</si>
  <si>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</si>
  <si>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</si>
  <si>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</si>
  <si>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</si>
  <si>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</si>
  <si>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</si>
  <si>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</si>
  <si>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</si>
  <si>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</si>
  <si>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</si>
  <si>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</si>
  <si>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</si>
  <si>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</si>
  <si>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</si>
  <si>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</si>
  <si>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</si>
  <si>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</si>
  <si>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</si>
  <si>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</si>
  <si>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</si>
  <si>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</si>
  <si>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</si>
  <si>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</si>
  <si>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</si>
  <si>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</si>
  <si>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</si>
  <si>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</si>
  <si>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</si>
  <si>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</si>
  <si>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</si>
  <si>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</si>
  <si>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</si>
  <si>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</si>
  <si>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</si>
  <si>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</si>
  <si>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</si>
  <si>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</si>
  <si>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</si>
  <si>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</si>
  <si>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</si>
  <si>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</si>
  <si>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</si>
  <si>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</si>
  <si>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</si>
  <si>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</si>
  <si>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</si>
  <si>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</si>
  <si>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</si>
  <si>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</si>
  <si>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</si>
  <si>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</si>
  <si>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</si>
  <si>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</si>
  <si>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</si>
  <si>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</si>
  <si>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</si>
  <si>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</si>
  <si>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</si>
  <si>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</si>
  <si>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</si>
  <si>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</si>
  <si>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</si>
  <si>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</si>
  <si>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</si>
  <si>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</si>
  <si>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</si>
  <si>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</si>
  <si>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</si>
  <si>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</si>
  <si>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</si>
  <si>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</si>
  <si>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</si>
  <si>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</si>
  <si>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</si>
  <si>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</si>
  <si>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</si>
  <si>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</si>
  <si>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</si>
  <si>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</si>
  <si>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</si>
  <si>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</si>
  <si>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</si>
  <si>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</si>
  <si>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</si>
  <si>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</si>
  <si>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</si>
  <si>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</si>
  <si>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</si>
  <si>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</si>
  <si>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</si>
  <si>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</si>
  <si>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</si>
  <si>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</si>
  <si>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</si>
  <si>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</si>
  <si>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</si>
  <si>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</si>
  <si>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</si>
  <si>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</si>
  <si>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</si>
  <si>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</si>
  <si>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</si>
  <si>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</si>
  <si>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</si>
  <si>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</si>
  <si>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</si>
  <si>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</si>
  <si>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</si>
  <si>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</si>
  <si>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</si>
  <si>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</si>
  <si>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</si>
  <si>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</si>
  <si>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</si>
  <si>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</si>
  <si>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</si>
  <si>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</si>
  <si>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</si>
  <si>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</si>
  <si>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</si>
  <si>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</si>
  <si>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</si>
  <si>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</si>
  <si>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</si>
  <si>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</si>
  <si>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</si>
  <si>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</si>
  <si>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</si>
  <si>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</si>
  <si>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</si>
  <si>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</si>
  <si>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</si>
  <si>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</si>
  <si>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</si>
  <si>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</si>
  <si>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</si>
  <si>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</si>
  <si>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</si>
  <si>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</si>
  <si>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</si>
  <si>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</si>
  <si>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</si>
  <si>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</si>
  <si>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</si>
  <si>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</si>
  <si>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</si>
  <si>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</si>
  <si>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</si>
  <si>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</si>
  <si>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</si>
  <si>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</si>
  <si>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</si>
  <si>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</si>
  <si>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</si>
  <si>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</si>
  <si>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</si>
  <si>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</si>
  <si>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</si>
  <si>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</si>
  <si>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</si>
  <si>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</si>
  <si>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</si>
  <si>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</si>
  <si>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</si>
  <si>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</si>
  <si>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</si>
  <si>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</si>
  <si>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</si>
  <si>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</si>
  <si>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</si>
  <si>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</si>
  <si>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</si>
  <si>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</si>
  <si>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</si>
  <si>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</si>
  <si>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</si>
  <si>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</si>
  <si>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</si>
  <si>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</si>
  <si>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</si>
  <si>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</si>
  <si>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</si>
  <si>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</si>
  <si>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</si>
  <si>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</si>
  <si>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</si>
  <si>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</si>
  <si>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</si>
  <si>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</si>
  <si>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</si>
  <si>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</si>
  <si>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</si>
  <si>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</si>
  <si>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</si>
  <si>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</si>
  <si>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</si>
  <si>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</si>
  <si>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</si>
  <si>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</si>
  <si>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</si>
  <si>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</si>
  <si>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</si>
  <si>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</si>
  <si>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</si>
  <si>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</si>
  <si>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</si>
  <si>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</si>
  <si>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</si>
  <si>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</si>
  <si>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</si>
  <si>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</si>
  <si>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</si>
  <si>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</si>
  <si>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</si>
  <si>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</si>
  <si>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</si>
  <si>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</si>
  <si>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</si>
  <si>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</si>
  <si>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</si>
  <si>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</si>
  <si>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</si>
  <si>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</si>
  <si>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</si>
  <si>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</si>
  <si>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</si>
  <si>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</si>
  <si>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</si>
  <si>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</si>
  <si>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</si>
  <si>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</si>
  <si>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</si>
  <si>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</si>
  <si>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</si>
  <si>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</si>
  <si>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</si>
  <si>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</si>
  <si>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</si>
  <si>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</si>
  <si>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</si>
  <si>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</si>
  <si>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</si>
  <si>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</si>
  <si>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</si>
  <si>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</si>
  <si>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</si>
  <si>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</si>
  <si>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</si>
  <si>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</si>
  <si>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</si>
  <si>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</si>
  <si>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</si>
  <si>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</si>
  <si>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</si>
  <si>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</si>
  <si>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</si>
  <si>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</si>
  <si>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</si>
  <si>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</si>
  <si>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</si>
  <si>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</si>
  <si>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</si>
  <si>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</si>
  <si>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</si>
  <si>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</si>
  <si>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</si>
  <si>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</si>
  <si>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</si>
  <si>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</si>
  <si>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</si>
  <si>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</si>
  <si>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</si>
  <si>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</si>
  <si>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</si>
  <si>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</si>
  <si>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</si>
  <si>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</si>
  <si>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</si>
  <si>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</si>
  <si>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</si>
  <si>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</si>
  <si>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</si>
  <si>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</si>
  <si>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</si>
  <si>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</si>
  <si>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</si>
  <si>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</si>
  <si>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</si>
  <si>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</si>
  <si>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</si>
  <si>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</si>
  <si>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</si>
  <si>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</si>
  <si>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</si>
  <si>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</si>
  <si>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</si>
  <si>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</si>
  <si>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</si>
  <si>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</si>
  <si>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</si>
  <si>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</si>
  <si>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</si>
  <si>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</si>
  <si>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</si>
  <si>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</si>
  <si>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</si>
  <si>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</si>
  <si>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</si>
  <si>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</si>
  <si>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</si>
  <si>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</si>
  <si>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</si>
  <si>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</si>
  <si>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</si>
  <si>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</si>
  <si>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</si>
  <si>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</si>
  <si>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</si>
  <si>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</si>
  <si>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</si>
  <si>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</si>
  <si>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</si>
  <si>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</si>
  <si>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</si>
  <si>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</si>
  <si>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</si>
  <si>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</si>
  <si>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</si>
  <si>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</si>
  <si>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</si>
  <si>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</si>
  <si>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</si>
  <si>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</si>
  <si>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</si>
  <si>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</si>
  <si>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</si>
  <si>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</si>
  <si>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</si>
  <si>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</si>
  <si>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</si>
  <si>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</si>
  <si>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</si>
  <si>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</si>
  <si>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</si>
  <si>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</si>
  <si>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</si>
  <si>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</si>
  <si>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</si>
  <si>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</si>
  <si>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</si>
  <si>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</si>
  <si>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</si>
  <si>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</si>
  <si>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</si>
  <si>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</si>
  <si>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</si>
  <si>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</si>
  <si>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</si>
  <si>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</si>
  <si>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</si>
  <si>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</si>
  <si>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</si>
  <si>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</si>
  <si>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</si>
  <si>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</si>
  <si>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</si>
  <si>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</si>
  <si>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</si>
  <si>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</si>
  <si>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</si>
  <si>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</si>
  <si>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</si>
  <si>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</si>
  <si>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</si>
  <si>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</si>
  <si>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</si>
  <si>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</si>
  <si>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</si>
  <si>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</si>
  <si>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</si>
  <si>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</si>
  <si>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</si>
  <si>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</si>
  <si>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</si>
  <si>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</si>
  <si>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</si>
  <si>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</si>
  <si>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</si>
  <si>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</si>
  <si>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</si>
  <si>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</si>
  <si>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</si>
  <si>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</si>
  <si>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</si>
  <si>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</si>
  <si>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</si>
  <si>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</si>
  <si>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</si>
  <si>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</si>
  <si>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</si>
  <si>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</si>
  <si>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</si>
  <si>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</si>
  <si>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</si>
  <si>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</si>
  <si>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</si>
  <si>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</si>
  <si>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</si>
  <si>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</si>
  <si>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</si>
  <si>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</si>
  <si>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</si>
  <si>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</si>
  <si>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</si>
  <si>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</si>
  <si>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</si>
  <si>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</si>
  <si>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</si>
  <si>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</si>
  <si>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</si>
  <si>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</si>
  <si>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</si>
  <si>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</si>
  <si>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</si>
  <si>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</si>
  <si>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</si>
  <si>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</si>
  <si>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</si>
  <si>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</si>
  <si>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</si>
  <si>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</si>
  <si>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</si>
  <si>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</si>
  <si>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</si>
  <si>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</si>
  <si>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</si>
  <si>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</si>
  <si>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</si>
  <si>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</si>
  <si>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</si>
  <si>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</si>
  <si>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</si>
  <si>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</si>
  <si>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</si>
  <si>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</si>
  <si>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</si>
  <si>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</si>
  <si>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</si>
  <si>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</si>
  <si>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</si>
  <si>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</si>
  <si>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</si>
  <si>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</si>
  <si>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</si>
  <si>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</si>
  <si>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</si>
  <si>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</si>
  <si>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</si>
  <si>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</si>
  <si>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</si>
  <si>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</si>
  <si>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</si>
  <si>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</si>
  <si>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</si>
  <si>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</si>
  <si>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</si>
  <si>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</si>
  <si>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</si>
  <si>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</si>
  <si>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</si>
  <si>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</si>
  <si>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</si>
  <si>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</si>
  <si>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</si>
  <si>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</si>
  <si>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</si>
  <si>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</si>
  <si>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</si>
  <si>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</si>
  <si>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</si>
  <si>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</si>
  <si>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</si>
  <si>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</si>
  <si>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</si>
  <si>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</si>
  <si>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</si>
  <si>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</si>
  <si>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</si>
  <si>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</si>
  <si>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</si>
  <si>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</si>
  <si>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</si>
  <si>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</si>
  <si>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</si>
  <si>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</si>
  <si>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</si>
  <si>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</si>
  <si>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</si>
  <si>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</si>
  <si>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</si>
  <si>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</si>
  <si>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</si>
  <si>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</si>
  <si>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</si>
  <si>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</si>
  <si>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</si>
  <si>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</si>
  <si>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</si>
  <si>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</si>
  <si>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</si>
  <si>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</si>
  <si>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</si>
  <si>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</si>
  <si>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</si>
  <si>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</si>
  <si>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</si>
  <si>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</si>
  <si>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</si>
  <si>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</si>
  <si>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</si>
  <si>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</si>
  <si>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</si>
  <si>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</si>
  <si>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</si>
  <si>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</si>
  <si>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</si>
  <si>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</si>
  <si>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</si>
  <si>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</si>
  <si>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</si>
  <si>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</si>
  <si>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</si>
  <si>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</si>
  <si>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</si>
  <si>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</si>
  <si>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</si>
  <si>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</si>
  <si>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</si>
  <si>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</si>
  <si>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</si>
  <si>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</si>
  <si>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</si>
  <si>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</si>
  <si>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</si>
  <si>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</si>
  <si>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</si>
  <si>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</si>
  <si>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</si>
  <si>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</si>
  <si>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</si>
  <si>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</si>
  <si>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</si>
  <si>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</si>
  <si>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</si>
  <si>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</si>
  <si>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</si>
  <si>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</si>
  <si>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</si>
  <si>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</si>
  <si>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</si>
  <si>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</si>
  <si>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</si>
  <si>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</si>
  <si>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</si>
  <si>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</si>
  <si>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</si>
  <si>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</si>
  <si>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</si>
  <si>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</si>
  <si>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</si>
  <si>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</si>
  <si>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</si>
  <si>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</si>
  <si>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</si>
  <si>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</si>
  <si>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</si>
  <si>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</si>
  <si>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</si>
  <si>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</si>
  <si>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</si>
  <si>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</si>
  <si>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</si>
  <si>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</si>
  <si>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</si>
  <si>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</si>
  <si>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</si>
  <si>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</si>
  <si>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</si>
  <si>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</si>
  <si>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</si>
  <si>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</si>
  <si>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</si>
  <si>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</si>
  <si>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</si>
  <si>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</si>
  <si>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</si>
  <si>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</si>
  <si>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</si>
  <si>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</si>
  <si>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</si>
  <si>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</si>
  <si>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</si>
  <si>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</si>
  <si>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</si>
  <si>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</si>
  <si>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</si>
  <si>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</si>
  <si>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</si>
  <si>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</si>
  <si>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</si>
  <si>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</si>
  <si>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</si>
  <si>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</si>
  <si>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</si>
  <si>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</si>
  <si>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</si>
  <si>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</si>
  <si>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</si>
  <si>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</si>
  <si>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</si>
  <si>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</si>
  <si>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</si>
  <si>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</si>
  <si>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</si>
  <si>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</si>
  <si>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</si>
  <si>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</si>
  <si>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</si>
  <si>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</si>
  <si>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</si>
  <si>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</si>
  <si>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</si>
  <si>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</si>
  <si>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</si>
  <si>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</si>
  <si>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</si>
  <si>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</si>
  <si>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</si>
  <si>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</si>
  <si>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</si>
  <si>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</si>
  <si>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</si>
  <si>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</si>
  <si>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</si>
  <si>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</si>
  <si>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</si>
  <si>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</si>
  <si>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</si>
  <si>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</si>
  <si>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</si>
  <si>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</si>
  <si>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</si>
  <si>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</si>
  <si>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</si>
  <si>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</si>
  <si>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</si>
  <si>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</si>
  <si>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</si>
  <si>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</si>
  <si>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</si>
  <si>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</si>
  <si>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</si>
  <si>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</si>
  <si>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</si>
  <si>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</si>
  <si>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</si>
  <si>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</si>
  <si>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</si>
  <si>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</si>
  <si>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</si>
  <si>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</si>
  <si>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</si>
  <si>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</si>
  <si>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</si>
  <si>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</si>
  <si>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</si>
  <si>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</si>
  <si>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</si>
  <si>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</si>
  <si>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</si>
  <si>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</si>
  <si>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</si>
  <si>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</si>
  <si>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</si>
  <si>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</si>
  <si>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</si>
  <si>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</si>
  <si>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</si>
  <si>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</si>
  <si>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</si>
  <si>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</si>
  <si>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</si>
  <si>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</si>
  <si>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</si>
  <si>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</si>
  <si>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</si>
  <si>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</si>
  <si>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</si>
  <si>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</si>
  <si>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</si>
  <si>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</si>
  <si>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</si>
  <si>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</si>
  <si>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</si>
  <si>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</si>
  <si>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</si>
  <si>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</si>
  <si>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</si>
  <si>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</si>
  <si>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</si>
  <si>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</si>
  <si>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</si>
  <si>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</si>
  <si>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</si>
  <si>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</si>
  <si>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</si>
  <si>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</si>
  <si>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</si>
  <si>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</si>
  <si>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</si>
  <si>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</si>
  <si>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</si>
  <si>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</si>
  <si>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</si>
  <si>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</si>
  <si>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</si>
  <si>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</si>
  <si>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</si>
  <si>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</si>
  <si>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</si>
  <si>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</si>
  <si>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</si>
  <si>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</si>
  <si>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</si>
  <si>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</si>
  <si>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</si>
  <si>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</si>
  <si>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</si>
  <si>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</si>
  <si>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</si>
  <si>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</si>
  <si>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</si>
  <si>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</si>
  <si>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</si>
  <si>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</si>
  <si>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</si>
  <si>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</si>
  <si>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</si>
  <si>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</si>
  <si>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</si>
  <si>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</si>
  <si>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</si>
  <si>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</si>
  <si>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</si>
  <si>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</si>
  <si>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</si>
  <si>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</si>
  <si>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</si>
  <si>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</si>
  <si>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</si>
  <si>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</si>
  <si>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</si>
  <si>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</si>
  <si>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</si>
  <si>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</si>
  <si>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</si>
  <si>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</si>
  <si>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</si>
  <si>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</si>
  <si>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</si>
  <si>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</si>
  <si>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</si>
  <si>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</si>
  <si>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</si>
  <si>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</si>
  <si>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</si>
  <si>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</si>
  <si>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</si>
  <si>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</si>
  <si>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</si>
  <si>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</si>
  <si>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</si>
  <si>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</si>
  <si>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</si>
  <si>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</si>
  <si>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</si>
  <si>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</si>
  <si>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</si>
  <si>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</si>
  <si>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</si>
  <si>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</si>
  <si>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</si>
  <si>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</si>
  <si>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</si>
  <si>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</si>
  <si>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</si>
  <si>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</si>
  <si>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</si>
  <si>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</si>
  <si>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</si>
  <si>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</si>
  <si>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</si>
  <si>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</si>
  <si>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</si>
  <si>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</si>
  <si>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</si>
  <si>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</si>
  <si>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</si>
  <si>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</si>
  <si>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</si>
  <si>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</si>
  <si>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</si>
  <si>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</si>
  <si>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</si>
  <si>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</si>
  <si>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</si>
  <si>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</si>
  <si>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</si>
  <si>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</si>
  <si>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</si>
  <si>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</si>
  <si>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</si>
  <si>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</si>
  <si>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</si>
  <si>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</si>
  <si>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</si>
  <si>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</si>
  <si>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</si>
  <si>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</si>
  <si>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</si>
  <si>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</si>
  <si>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</si>
  <si>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</si>
  <si>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</si>
  <si>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</si>
  <si>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</si>
  <si>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</si>
  <si>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</si>
  <si>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</si>
  <si>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</si>
  <si>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</si>
  <si>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</si>
  <si>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</si>
  <si>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</si>
  <si>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</si>
  <si>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</si>
  <si>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</si>
  <si>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</si>
  <si>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</si>
  <si>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</si>
  <si>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</si>
  <si>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</si>
  <si>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</si>
  <si>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</si>
  <si>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</si>
  <si>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</si>
  <si>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</si>
  <si>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</si>
  <si>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</si>
  <si>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</si>
  <si>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</si>
  <si>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</si>
  <si>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</si>
  <si>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</si>
  <si>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</si>
  <si>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</si>
  <si>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</si>
  <si>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</si>
  <si>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</si>
  <si>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</si>
  <si>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</si>
  <si>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</si>
  <si>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</si>
  <si>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</si>
  <si>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</si>
  <si>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</si>
  <si>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</si>
  <si>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</si>
  <si>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</si>
  <si>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</si>
  <si>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</si>
  <si>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</si>
  <si>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</si>
  <si>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</si>
  <si>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</si>
  <si>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</si>
  <si>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</si>
  <si>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</si>
  <si>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</si>
  <si>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</si>
  <si>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</si>
  <si>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</si>
  <si>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</si>
  <si>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</si>
  <si>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</si>
  <si>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</si>
  <si>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</si>
  <si>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</si>
  <si>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</si>
  <si>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</si>
  <si>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</si>
  <si>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</si>
  <si>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</si>
  <si>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</si>
  <si>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</si>
  <si>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</si>
  <si>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</si>
  <si>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</si>
  <si>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</si>
  <si>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</si>
  <si>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</si>
  <si>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</si>
  <si>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</si>
  <si>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</si>
  <si>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</si>
  <si>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</si>
  <si>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</si>
  <si>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</si>
  <si>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</si>
  <si>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</si>
  <si>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</si>
  <si>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</si>
  <si>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</si>
  <si>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</si>
  <si>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</si>
  <si>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</si>
  <si>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</si>
  <si>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</si>
  <si>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</si>
  <si>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</si>
  <si>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</si>
  <si>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</si>
  <si>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</si>
  <si>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</si>
  <si>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</si>
  <si>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</si>
  <si>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</si>
  <si>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</si>
  <si>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</si>
  <si>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</si>
  <si>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</si>
  <si>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</si>
  <si>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</si>
  <si>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</si>
  <si>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</si>
  <si>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</si>
  <si>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</si>
  <si>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</si>
  <si>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</si>
  <si>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</si>
  <si>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</si>
  <si>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</si>
  <si>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</si>
  <si>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</si>
  <si>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</si>
  <si>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</si>
  <si>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</si>
  <si>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</si>
  <si>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</si>
  <si>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</si>
  <si>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</si>
  <si>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</si>
  <si>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</si>
  <si>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</si>
  <si>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</si>
  <si>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</si>
  <si>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</si>
  <si>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</si>
  <si>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</si>
  <si>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</si>
  <si>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</si>
  <si>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</si>
  <si>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</si>
  <si>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</si>
  <si>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</si>
  <si>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</si>
  <si>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</si>
  <si>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</si>
  <si>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</si>
  <si>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</si>
  <si>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</si>
  <si>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</si>
  <si>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</si>
  <si>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</si>
  <si>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</si>
  <si>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</si>
  <si>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</si>
  <si>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</si>
  <si>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</si>
  <si>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</si>
  <si>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</si>
  <si>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</si>
  <si>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</si>
  <si>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</si>
  <si>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</si>
  <si>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</si>
  <si>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</si>
  <si>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</si>
  <si>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</si>
  <si>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</si>
  <si>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</si>
  <si>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</si>
  <si>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</si>
  <si>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</si>
  <si>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</si>
  <si>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</si>
  <si>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</si>
  <si>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</si>
  <si>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</si>
  <si>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</si>
  <si>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</si>
  <si>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</si>
  <si>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</si>
  <si>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</si>
  <si>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</si>
  <si>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</si>
  <si>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</si>
  <si>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</si>
  <si>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</si>
  <si>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</si>
  <si>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</si>
  <si>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</si>
  <si>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</si>
  <si>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</si>
  <si>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</si>
  <si>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</si>
  <si>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</si>
  <si>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</si>
  <si>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</si>
  <si>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</si>
  <si>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</si>
  <si>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</si>
  <si>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</si>
  <si>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</si>
  <si>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</si>
  <si>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</si>
  <si>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</si>
  <si>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</si>
  <si>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</si>
  <si>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</si>
  <si>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</si>
  <si>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</si>
  <si>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</si>
  <si>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</si>
  <si>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</si>
  <si>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</si>
  <si>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</si>
  <si>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</si>
  <si>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</si>
  <si>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</si>
  <si>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</si>
  <si>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</si>
  <si>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</si>
  <si>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</si>
  <si>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</si>
  <si>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</si>
  <si>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</si>
  <si>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</si>
  <si>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</si>
  <si>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</si>
  <si>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</si>
  <si>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</si>
  <si>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</si>
  <si>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</si>
  <si>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</si>
  <si>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</si>
  <si>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</si>
  <si>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</si>
  <si>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</si>
  <si>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</si>
  <si>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</si>
  <si>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</si>
  <si>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</si>
  <si>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</si>
  <si>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</si>
  <si>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</si>
  <si>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</si>
  <si>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</si>
  <si>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</si>
  <si>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</si>
  <si>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</si>
  <si>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</si>
  <si>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</si>
  <si>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</si>
  <si>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</si>
  <si>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</si>
  <si>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</si>
  <si>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</si>
  <si>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</si>
  <si>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</si>
  <si>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</si>
  <si>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</si>
  <si>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</si>
  <si>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</si>
  <si>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</si>
  <si>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</si>
  <si>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</si>
  <si>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</si>
  <si>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</si>
  <si>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</si>
  <si>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</si>
  <si>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</si>
  <si>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</si>
  <si>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</si>
  <si>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</si>
  <si>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</si>
  <si>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</si>
  <si>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</si>
  <si>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</si>
  <si>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</si>
  <si>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</si>
  <si>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</si>
  <si>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</si>
  <si>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</si>
  <si>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</si>
  <si>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</si>
  <si>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</si>
  <si>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</si>
  <si>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</si>
  <si>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</si>
  <si>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</si>
  <si>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</si>
  <si>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</si>
  <si>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</si>
  <si>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</si>
  <si>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</si>
  <si>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</si>
  <si>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</si>
  <si>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</si>
  <si>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</si>
  <si>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</si>
  <si>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</si>
  <si>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</si>
  <si>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</si>
  <si>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</si>
  <si>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</si>
  <si>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</si>
  <si>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</si>
  <si>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</si>
  <si>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</si>
  <si>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</si>
  <si>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</si>
  <si>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</si>
  <si>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</si>
  <si>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</si>
  <si>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</si>
  <si>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</si>
  <si>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</si>
  <si>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</si>
  <si>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</si>
  <si>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</si>
  <si>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</si>
  <si>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</si>
  <si>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</si>
  <si>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</si>
  <si>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</si>
  <si>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</si>
  <si>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</si>
  <si>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</si>
  <si>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</si>
  <si>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</si>
  <si>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</si>
  <si>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</si>
  <si>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</si>
  <si>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</si>
  <si>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</si>
  <si>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</si>
  <si>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</si>
  <si>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</si>
  <si>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</si>
  <si>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</si>
  <si>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</si>
  <si>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</si>
  <si>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</si>
  <si>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</si>
  <si>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</si>
  <si>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</si>
  <si>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</si>
  <si>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</si>
  <si>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</si>
  <si>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</si>
  <si>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</si>
  <si>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</si>
  <si>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</si>
  <si>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</si>
  <si>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</si>
  <si>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</si>
  <si>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</si>
  <si>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</si>
  <si>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</si>
  <si>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</si>
  <si>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</si>
  <si>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</si>
  <si>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</si>
  <si>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</si>
  <si>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</si>
  <si>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</si>
  <si>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</si>
  <si>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</si>
  <si>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</si>
  <si>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</si>
  <si>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</si>
  <si>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</si>
  <si>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</si>
  <si>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</si>
  <si>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</si>
  <si>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</si>
  <si>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</si>
  <si>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</si>
  <si>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</si>
  <si>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</si>
  <si>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</si>
  <si>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</si>
  <si>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</si>
  <si>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</si>
  <si>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</si>
  <si>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</si>
  <si>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</si>
  <si>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</si>
  <si>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</si>
  <si>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</si>
  <si>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</si>
  <si>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</si>
  <si>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</si>
  <si>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</si>
  <si>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</si>
  <si>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</si>
  <si>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</si>
  <si>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</si>
  <si>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</si>
  <si>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</si>
  <si>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</si>
  <si>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</si>
  <si>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</si>
  <si>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</si>
  <si>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</si>
  <si>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</si>
  <si>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</si>
  <si>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</si>
  <si>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</si>
  <si>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</si>
  <si>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</si>
  <si>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</si>
  <si>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</si>
  <si>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</si>
  <si>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</si>
  <si>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</si>
  <si>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</si>
  <si>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</si>
  <si>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</si>
  <si>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</si>
  <si>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</si>
  <si>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</si>
  <si>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</si>
  <si>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</si>
  <si>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</si>
  <si>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</si>
  <si>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</si>
  <si>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</si>
  <si>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</si>
  <si>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</si>
  <si>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</si>
  <si>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</si>
  <si>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</si>
  <si>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</si>
  <si>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</si>
  <si>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</si>
  <si>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</si>
  <si>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</si>
  <si>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</si>
  <si>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</si>
  <si>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</si>
  <si>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</si>
  <si>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</si>
  <si>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</si>
  <si>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</si>
  <si>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</si>
  <si>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</si>
  <si>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</si>
  <si>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</si>
  <si>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</si>
  <si>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</si>
  <si>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</si>
  <si>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</si>
  <si>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</si>
  <si>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</si>
  <si>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</si>
  <si>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</si>
  <si>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</si>
  <si>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</si>
  <si>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</si>
  <si>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</si>
  <si>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</si>
  <si>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</si>
  <si>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</si>
  <si>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</si>
  <si>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</si>
  <si>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</si>
  <si>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</si>
  <si>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</si>
  <si>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</si>
  <si>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</si>
  <si>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</si>
  <si>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</si>
  <si>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</si>
  <si>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</si>
  <si>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</si>
  <si>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</si>
  <si>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</si>
  <si>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</si>
  <si>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</si>
  <si>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</si>
  <si>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</si>
  <si>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</si>
  <si>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</si>
  <si>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</si>
  <si>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</si>
  <si>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</si>
  <si>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</si>
  <si>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</si>
  <si>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</si>
  <si>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</si>
  <si>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</si>
  <si>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</si>
  <si>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</si>
  <si>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</si>
  <si>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</si>
  <si>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</si>
  <si>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</si>
  <si>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</si>
  <si>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</si>
  <si>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</si>
  <si>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</si>
  <si>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</si>
  <si>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</si>
  <si>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</si>
  <si>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</si>
  <si>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</si>
  <si>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</si>
  <si>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</si>
  <si>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</si>
  <si>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</si>
  <si>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</si>
  <si>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</si>
  <si>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</si>
  <si>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</si>
  <si>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</si>
  <si>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</si>
  <si>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</si>
  <si>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</si>
  <si>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</si>
  <si>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</si>
  <si>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</si>
  <si>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</si>
  <si>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</si>
  <si>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</si>
  <si>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</si>
  <si>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</si>
  <si>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</si>
  <si>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</si>
  <si>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</si>
  <si>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</si>
  <si>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</si>
  <si>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</si>
  <si>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</si>
  <si>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</si>
  <si>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</si>
  <si>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</si>
  <si>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</si>
  <si>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</si>
  <si>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</si>
  <si>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</si>
  <si>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</si>
  <si>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</si>
  <si>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</si>
  <si>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</si>
  <si>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</si>
  <si>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</si>
  <si>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</si>
  <si>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</si>
  <si>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</si>
  <si>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</si>
  <si>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</si>
  <si>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</si>
  <si>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</si>
  <si>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</si>
  <si>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</si>
  <si>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</si>
  <si>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</si>
  <si>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</si>
  <si>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</si>
  <si>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</si>
  <si>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</si>
  <si>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</si>
  <si>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</si>
  <si>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</si>
  <si>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</si>
  <si>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</si>
  <si>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</si>
  <si>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</si>
  <si>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</si>
  <si>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</si>
  <si>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</si>
  <si>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</si>
  <si>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</si>
  <si>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</si>
  <si>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</si>
  <si>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</si>
  <si>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</si>
  <si>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</si>
  <si>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</si>
  <si>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</si>
  <si>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</si>
  <si>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</si>
  <si>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</si>
  <si>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</si>
  <si>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</si>
  <si>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</si>
  <si>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</si>
  <si>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</si>
  <si>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</si>
  <si>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</si>
  <si>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</si>
  <si>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</si>
  <si>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</si>
  <si>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</si>
  <si>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</si>
  <si>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</si>
  <si>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</si>
  <si>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</si>
  <si>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</si>
  <si>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</si>
  <si>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</si>
  <si>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</si>
  <si>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</si>
  <si>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</si>
  <si>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</si>
  <si>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</si>
  <si>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</si>
  <si>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</si>
  <si>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</si>
  <si>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</si>
  <si>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</si>
  <si>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</si>
  <si>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</si>
  <si>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</si>
  <si>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</si>
  <si>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</si>
  <si>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</si>
  <si>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</si>
  <si>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</si>
  <si>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</si>
  <si>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</si>
  <si>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</si>
  <si>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</si>
  <si>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</si>
  <si>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</si>
  <si>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</si>
  <si>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</si>
  <si>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</si>
  <si>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</si>
  <si>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</si>
  <si>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</si>
  <si>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</si>
  <si>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</si>
  <si>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</si>
  <si>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</si>
  <si>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</si>
  <si>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</si>
  <si>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</si>
  <si>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</si>
  <si>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</si>
  <si>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</si>
  <si>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</si>
  <si>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</si>
  <si>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</si>
  <si>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</si>
  <si>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</si>
  <si>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</si>
  <si>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</si>
  <si>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</si>
  <si>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</si>
  <si>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</si>
  <si>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</si>
  <si>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</si>
  <si>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</si>
  <si>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</si>
  <si>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</si>
  <si>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</si>
  <si>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</si>
  <si>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</si>
  <si>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</si>
  <si>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</si>
  <si>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</si>
  <si>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</si>
  <si>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</si>
  <si>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</si>
  <si>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</si>
  <si>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</si>
  <si>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</si>
  <si>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</si>
  <si>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</si>
  <si>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</si>
  <si>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</si>
  <si>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</si>
  <si>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</si>
  <si>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</si>
  <si>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</si>
  <si>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</si>
  <si>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</si>
  <si>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</si>
  <si>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</si>
  <si>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</si>
  <si>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</si>
  <si>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</si>
  <si>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</si>
  <si>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</si>
  <si>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</si>
  <si>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</si>
  <si>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</si>
  <si>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</si>
  <si>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</si>
  <si>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</si>
  <si>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</si>
  <si>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</si>
  <si>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</si>
  <si>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</si>
  <si>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</si>
  <si>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</si>
  <si>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</si>
  <si>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</si>
  <si>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</si>
  <si>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</si>
  <si>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</si>
  <si>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</si>
  <si>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</si>
  <si>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</si>
  <si>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</si>
  <si>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</si>
  <si>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</si>
  <si>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</si>
  <si>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</si>
  <si>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</si>
  <si>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</si>
  <si>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</si>
  <si>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</si>
  <si>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</si>
  <si>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</si>
  <si>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</si>
  <si>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</si>
  <si>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</si>
  <si>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</si>
  <si>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</si>
  <si>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</si>
  <si>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</si>
  <si>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</si>
  <si>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</si>
  <si>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</si>
  <si>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</si>
  <si>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</si>
  <si>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</si>
  <si>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</si>
  <si>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</si>
  <si>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</si>
  <si>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</si>
  <si>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</si>
  <si>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</si>
  <si>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</si>
  <si>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</si>
  <si>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</si>
  <si>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</si>
  <si>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</si>
  <si>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</si>
  <si>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</si>
  <si>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</si>
  <si>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</si>
  <si>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</si>
  <si>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</si>
  <si>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</si>
  <si>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</si>
  <si>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</si>
  <si>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</si>
  <si>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</si>
  <si>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</si>
  <si>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</si>
  <si>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</si>
  <si>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</si>
  <si>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</si>
  <si>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</si>
  <si>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</si>
  <si>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</si>
  <si>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</si>
  <si>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</si>
  <si>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</si>
  <si>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</si>
  <si>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</si>
  <si>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</si>
  <si>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</si>
  <si>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</si>
  <si>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</si>
  <si>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</si>
  <si>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</si>
  <si>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</si>
  <si>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</si>
  <si>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</si>
  <si>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</si>
  <si>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</si>
  <si>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</si>
  <si>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</si>
  <si>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</si>
  <si>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</si>
  <si>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</si>
  <si>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</si>
  <si>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</si>
  <si>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</si>
  <si>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</si>
  <si>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</si>
  <si>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</si>
  <si>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</si>
  <si>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</si>
  <si>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</si>
  <si>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</si>
  <si>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</si>
  <si>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</si>
  <si>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</si>
  <si>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</si>
  <si>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</si>
  <si>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</si>
  <si>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</si>
  <si>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</si>
  <si>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</si>
  <si>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</si>
  <si>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</si>
  <si>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</si>
  <si>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</si>
  <si>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</si>
  <si>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</si>
  <si>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</si>
  <si>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</si>
  <si>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</si>
  <si>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</si>
  <si>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</si>
  <si>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</si>
  <si>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</si>
  <si>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</si>
  <si>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</si>
  <si>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</si>
  <si>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</si>
  <si>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</si>
  <si>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</si>
  <si>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</si>
  <si>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</si>
  <si>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</si>
  <si>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</si>
  <si>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</si>
  <si>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</si>
  <si>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</si>
  <si>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</si>
  <si>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</si>
  <si>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</si>
  <si>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</si>
  <si>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</si>
  <si>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</si>
  <si>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</si>
  <si>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</si>
  <si>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</si>
  <si>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</si>
  <si>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</si>
  <si>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</si>
  <si>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</si>
  <si>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</si>
  <si>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</si>
  <si>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</si>
  <si>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</si>
  <si>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</si>
  <si>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</si>
  <si>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</si>
  <si>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</si>
  <si>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</si>
  <si>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</si>
  <si>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</si>
  <si>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</si>
  <si>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</si>
  <si>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</si>
  <si>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</si>
  <si>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</si>
  <si>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</si>
  <si>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</si>
  <si>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</si>
  <si>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</si>
  <si>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</si>
  <si>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</si>
  <si>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</si>
  <si>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</si>
  <si>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</si>
  <si>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</si>
  <si>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</si>
  <si>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</si>
  <si>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</si>
  <si>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</si>
  <si>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</si>
  <si>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</si>
  <si>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</si>
  <si>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</si>
  <si>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</si>
  <si>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</si>
  <si>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</si>
  <si>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</si>
  <si>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</si>
  <si>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</si>
  <si>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</si>
  <si>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</si>
  <si>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</si>
  <si>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</si>
  <si>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</si>
  <si>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</si>
  <si>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</si>
  <si>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</si>
  <si>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</si>
  <si>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</si>
  <si>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</si>
  <si>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</si>
  <si>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</si>
  <si>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</si>
  <si>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</si>
  <si>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</si>
  <si>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</si>
  <si>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</si>
  <si>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</si>
  <si>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</si>
  <si>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</si>
  <si>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</si>
  <si>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</si>
  <si>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</si>
  <si>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</si>
  <si>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</si>
  <si>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</si>
  <si>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</si>
  <si>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</si>
  <si>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</si>
  <si>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</si>
  <si>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</si>
  <si>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</si>
  <si>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</si>
  <si>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</si>
  <si>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</si>
  <si>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</si>
  <si>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</si>
  <si>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</si>
  <si>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</si>
  <si>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</si>
  <si>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</si>
  <si>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</si>
  <si>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</si>
  <si>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</si>
  <si>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</si>
  <si>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</si>
  <si>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</si>
  <si>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</si>
  <si>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</si>
  <si>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</si>
  <si>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</si>
  <si>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</si>
  <si>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</si>
  <si>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</si>
  <si>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</si>
  <si>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</si>
  <si>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</si>
  <si>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</si>
  <si>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</si>
  <si>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</si>
  <si>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</si>
  <si>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</si>
  <si>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</si>
  <si>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</si>
  <si>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</si>
  <si>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</si>
  <si>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</si>
  <si>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</si>
  <si>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</si>
  <si>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</si>
  <si>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</si>
  <si>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</si>
  <si>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</si>
  <si>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</si>
  <si>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</si>
  <si>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</si>
  <si>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</si>
  <si>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</si>
  <si>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</si>
  <si>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</si>
  <si>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</si>
  <si>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</si>
  <si>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</si>
  <si>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</si>
  <si>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</si>
  <si>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</si>
  <si>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</si>
  <si>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</si>
  <si>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</si>
  <si>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</si>
  <si>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</si>
  <si>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</si>
  <si>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</si>
  <si>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</si>
  <si>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</si>
  <si>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</si>
  <si>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</si>
  <si>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</si>
  <si>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</si>
  <si>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</si>
  <si>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</si>
  <si>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</si>
  <si>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</si>
  <si>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</si>
  <si>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</si>
  <si>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</si>
  <si>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</si>
  <si>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</si>
  <si>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</si>
  <si>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</si>
  <si>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</si>
  <si>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</si>
  <si>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</si>
  <si>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</si>
  <si>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</si>
  <si>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</si>
  <si>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</si>
  <si>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</si>
  <si>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</si>
  <si>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</si>
  <si>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</si>
  <si>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</si>
  <si>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</si>
  <si>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</si>
  <si>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</si>
  <si>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</si>
  <si>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</si>
  <si>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</si>
  <si>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</si>
  <si>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</si>
  <si>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</si>
  <si>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</si>
  <si>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</si>
  <si>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</si>
  <si>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</si>
  <si>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</si>
  <si>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</si>
  <si>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</si>
  <si>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</si>
  <si>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</si>
  <si>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</si>
  <si>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</si>
  <si>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</si>
  <si>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</si>
  <si>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</si>
  <si>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</si>
  <si>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</si>
  <si>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</si>
  <si>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</si>
  <si>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</si>
  <si>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</si>
  <si>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</si>
  <si>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</si>
  <si>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</si>
  <si>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</si>
  <si>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</si>
  <si>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</si>
  <si>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</si>
  <si>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</si>
  <si>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</si>
  <si>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</si>
  <si>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</si>
  <si>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</si>
  <si>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</si>
  <si>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</si>
  <si>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</si>
  <si>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</si>
  <si>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</si>
  <si>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</si>
  <si>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</si>
  <si>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</si>
  <si>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</si>
  <si>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</si>
  <si>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</si>
  <si>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</si>
  <si>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</si>
  <si>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</si>
  <si>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</si>
  <si>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</si>
  <si>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</si>
  <si>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</si>
  <si>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</si>
  <si>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</si>
  <si>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</si>
  <si>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</si>
  <si>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</si>
  <si>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</si>
  <si>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</si>
  <si>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</si>
  <si>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</si>
  <si>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</si>
  <si>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</si>
  <si>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</si>
  <si>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</si>
  <si>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</si>
  <si>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</si>
  <si>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</si>
  <si>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</si>
  <si>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</si>
  <si>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</si>
  <si>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</si>
  <si>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</si>
  <si>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</si>
  <si>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</si>
  <si>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</si>
  <si>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</si>
  <si>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</si>
  <si>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</si>
  <si>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</si>
  <si>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</si>
  <si>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</si>
  <si>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</si>
  <si>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</si>
  <si>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</si>
  <si>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</si>
  <si>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</si>
  <si>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</si>
  <si>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</si>
  <si>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</si>
  <si>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</si>
  <si>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</si>
  <si>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</si>
  <si>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</si>
  <si>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</si>
  <si>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</si>
  <si>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</si>
  <si>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</si>
  <si>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</si>
  <si>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</si>
  <si>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</si>
  <si>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</si>
  <si>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</si>
  <si>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</si>
  <si>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</si>
  <si>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</si>
  <si>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</si>
  <si>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</si>
  <si>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</si>
  <si>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</si>
  <si>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</si>
  <si>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</si>
  <si>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</si>
  <si>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</si>
  <si>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</si>
  <si>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</si>
  <si>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</si>
  <si>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</si>
  <si>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</si>
  <si>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</si>
  <si>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</si>
  <si>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</si>
  <si>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</si>
  <si>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</si>
  <si>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</si>
  <si>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</si>
  <si>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</si>
  <si>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</si>
  <si>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</si>
  <si>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</si>
  <si>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</si>
  <si>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</si>
  <si>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</si>
  <si>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</si>
  <si>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</si>
  <si>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</si>
  <si>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</si>
  <si>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</si>
  <si>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</si>
  <si>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</si>
  <si>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</si>
  <si>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</si>
  <si>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</si>
  <si>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</si>
  <si>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</si>
  <si>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</si>
  <si>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</si>
  <si>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</si>
  <si>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</si>
  <si>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</si>
  <si>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</si>
  <si>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</si>
  <si>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</si>
  <si>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</si>
  <si>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</si>
  <si>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</si>
  <si>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</si>
  <si>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</si>
  <si>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</si>
  <si>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</si>
  <si>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</si>
  <si>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</si>
  <si>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</si>
  <si>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</si>
  <si>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</si>
  <si>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</si>
  <si>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</si>
  <si>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</si>
  <si>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</si>
  <si>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</si>
  <si>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</si>
  <si>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</si>
  <si>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</si>
  <si>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</si>
  <si>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</si>
  <si>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</si>
  <si>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</si>
  <si>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</si>
  <si>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</si>
  <si>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</si>
  <si>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</si>
  <si>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</si>
  <si>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</si>
  <si>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</si>
  <si>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</si>
  <si>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</si>
  <si>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</si>
  <si>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</si>
  <si>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</si>
  <si>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</si>
  <si>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</si>
  <si>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</si>
  <si>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</si>
  <si>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</si>
  <si>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</si>
  <si>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</si>
  <si>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</si>
  <si>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</si>
  <si>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</si>
  <si>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</si>
  <si>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</si>
  <si>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</si>
  <si>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</si>
  <si>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</si>
  <si>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</si>
  <si>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</si>
  <si>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</si>
  <si>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</si>
  <si>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</si>
  <si>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</si>
  <si>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</si>
  <si>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</si>
  <si>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</si>
  <si>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</si>
  <si>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</si>
  <si>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</si>
  <si>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</si>
  <si>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</si>
  <si>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</si>
  <si>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</si>
  <si>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</si>
  <si>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</si>
  <si>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</si>
  <si>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</si>
  <si>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</si>
  <si>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</si>
  <si>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</si>
  <si>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</si>
  <si>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</si>
  <si>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</si>
  <si>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</si>
  <si>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</si>
  <si>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</si>
  <si>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</si>
  <si>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</si>
  <si>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</si>
  <si>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</si>
  <si>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</si>
  <si>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</si>
  <si>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</si>
  <si>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</si>
  <si>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</si>
  <si>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</si>
  <si>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</si>
  <si>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</si>
  <si>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</si>
  <si>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</si>
  <si>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</si>
  <si>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</si>
  <si>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</si>
  <si>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</si>
  <si>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</si>
  <si>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</si>
  <si>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</si>
  <si>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</si>
  <si>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</si>
  <si>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</si>
  <si>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</si>
  <si>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</si>
  <si>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</si>
  <si>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</si>
  <si>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</si>
  <si>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</si>
  <si>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</si>
  <si>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</si>
  <si>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</si>
  <si>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</si>
  <si>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</si>
  <si>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</si>
  <si>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</si>
  <si>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</si>
  <si>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</si>
  <si>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</si>
  <si>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</si>
  <si>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</si>
  <si>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</si>
  <si>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</si>
  <si>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</si>
  <si>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</si>
  <si>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</si>
  <si>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</si>
  <si>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</si>
  <si>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</si>
  <si>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</si>
  <si>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</si>
  <si>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</si>
  <si>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</si>
  <si>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</si>
  <si>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</si>
  <si>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</si>
  <si>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</si>
  <si>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</si>
  <si>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</si>
  <si>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</si>
  <si>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</si>
  <si>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</si>
  <si>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</si>
  <si>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</si>
  <si>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</si>
  <si>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</si>
  <si>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</si>
  <si>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</si>
  <si>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</si>
  <si>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</si>
  <si>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</si>
  <si>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</si>
  <si>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</si>
  <si>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</si>
  <si>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</si>
  <si>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</si>
  <si>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</si>
  <si>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</si>
  <si>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</si>
  <si>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</si>
  <si>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</si>
  <si>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</si>
  <si>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</si>
  <si>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</si>
  <si>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</si>
  <si>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</si>
  <si>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</si>
  <si>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</si>
  <si>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</si>
  <si>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</si>
  <si>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</si>
  <si>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</si>
  <si>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</si>
  <si>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</si>
  <si>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</si>
  <si>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</si>
  <si>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</si>
  <si>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</si>
  <si>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</si>
  <si>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</si>
  <si>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</si>
  <si>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</si>
  <si>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</si>
  <si>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</si>
  <si>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</si>
  <si>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</si>
  <si>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</si>
  <si>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</si>
  <si>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</si>
  <si>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</si>
  <si>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</si>
  <si>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</si>
  <si>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</si>
  <si>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</si>
  <si>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</si>
  <si>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</si>
  <si>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</si>
  <si>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</si>
  <si>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</si>
  <si>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</si>
  <si>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</si>
  <si>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</si>
  <si>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</si>
  <si>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</si>
  <si>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</si>
  <si>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</si>
  <si>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</si>
  <si>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</si>
  <si>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</si>
  <si>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</si>
  <si>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</si>
  <si>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</si>
  <si>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</si>
  <si>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</si>
  <si>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</si>
  <si>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</si>
  <si>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</si>
  <si>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</si>
  <si>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</si>
  <si>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</si>
  <si>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</si>
  <si>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</si>
  <si>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</si>
  <si>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</si>
  <si>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</si>
  <si>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</si>
  <si>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</si>
  <si>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</si>
  <si>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</si>
  <si>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</si>
  <si>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</si>
  <si>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</si>
  <si>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</si>
  <si>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</si>
  <si>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</si>
  <si>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</si>
  <si>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</si>
  <si>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</si>
  <si>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</si>
  <si>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</si>
  <si>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</si>
  <si>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</si>
  <si>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</si>
  <si>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</si>
  <si>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</si>
  <si>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</si>
  <si>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</si>
  <si>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</si>
  <si>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</si>
  <si>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</si>
  <si>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</si>
  <si>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</si>
  <si>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</si>
  <si>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</si>
  <si>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</si>
  <si>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</si>
  <si>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</si>
  <si>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</si>
  <si>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</si>
  <si>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</si>
  <si>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</si>
  <si>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</si>
  <si>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</si>
  <si>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</si>
  <si>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</si>
  <si>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</si>
  <si>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</si>
  <si>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</si>
  <si>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</si>
  <si>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</si>
  <si>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</si>
  <si>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</si>
  <si>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</si>
  <si>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</si>
  <si>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</si>
  <si>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</si>
  <si>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</si>
  <si>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</si>
  <si>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</si>
  <si>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</si>
  <si>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</si>
  <si>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</si>
  <si>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</si>
  <si>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</si>
  <si>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</si>
  <si>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</si>
  <si>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</si>
  <si>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</si>
  <si>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</si>
  <si>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</si>
  <si>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</si>
  <si>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</si>
  <si>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</si>
  <si>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</si>
  <si>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</si>
  <si>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</si>
  <si>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</si>
  <si>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</si>
  <si>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</si>
  <si>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</si>
  <si>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</si>
  <si>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</si>
  <si>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</si>
  <si>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</si>
  <si>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</si>
  <si>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</si>
  <si>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</si>
  <si>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</si>
  <si>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</si>
  <si>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</si>
  <si>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</si>
  <si>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</si>
  <si>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</si>
  <si>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</si>
  <si>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</si>
  <si>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</si>
  <si>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</si>
  <si>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</si>
  <si>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</si>
  <si>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</si>
  <si>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</si>
  <si>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</si>
  <si>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</si>
  <si>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</si>
  <si>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</si>
  <si>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</si>
  <si>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</si>
  <si>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</si>
  <si>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</si>
  <si>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</si>
  <si>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</si>
  <si>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</si>
  <si>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</si>
  <si>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</si>
  <si>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</si>
  <si>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</si>
  <si>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</si>
  <si>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</si>
  <si>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</si>
  <si>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</si>
  <si>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</si>
  <si>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</si>
  <si>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</si>
  <si>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</si>
  <si>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</si>
  <si>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</si>
  <si>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</si>
  <si>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</si>
  <si>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</si>
  <si>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</si>
  <si>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</si>
  <si>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</si>
  <si>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</si>
  <si>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</si>
  <si>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</si>
  <si>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</si>
  <si>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</si>
  <si>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</si>
  <si>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</si>
  <si>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</si>
  <si>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</si>
  <si>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</si>
  <si>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</si>
  <si>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</si>
  <si>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</si>
  <si>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</si>
  <si>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</si>
  <si>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</si>
  <si>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</si>
  <si>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</si>
  <si>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</si>
  <si>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</si>
  <si>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</si>
  <si>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</si>
  <si>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</si>
  <si>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</si>
  <si>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</si>
  <si>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</si>
  <si>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</si>
  <si>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</si>
  <si>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</si>
  <si>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</si>
  <si>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</si>
  <si>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</si>
  <si>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</si>
  <si>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</si>
  <si>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</si>
  <si>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</si>
  <si>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</si>
  <si>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</si>
  <si>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</si>
  <si>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</si>
  <si>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</si>
  <si>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</si>
  <si>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</si>
  <si>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</si>
  <si>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</si>
  <si>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</si>
  <si>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</si>
  <si>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</si>
  <si>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</si>
  <si>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</si>
  <si>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</si>
  <si>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</si>
  <si>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</si>
  <si>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</si>
  <si>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</si>
  <si>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</si>
  <si>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</si>
  <si>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</si>
  <si>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</si>
  <si>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</si>
  <si>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</si>
  <si>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</si>
  <si>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</si>
  <si>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</si>
  <si>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</si>
  <si>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</si>
  <si>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</si>
  <si>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</si>
  <si>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</si>
  <si>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</si>
  <si>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</si>
  <si>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</si>
  <si>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</si>
  <si>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</si>
  <si>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</si>
  <si>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</si>
  <si>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</si>
  <si>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</si>
  <si>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</si>
  <si>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</si>
  <si>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</si>
  <si>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</si>
  <si>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</si>
  <si>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</si>
  <si>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</si>
  <si>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</si>
  <si>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</si>
  <si>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</si>
  <si>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</si>
  <si>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</si>
  <si>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</si>
  <si>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</si>
  <si>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</si>
  <si>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</si>
  <si>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</si>
  <si>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</si>
  <si>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</si>
  <si>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</si>
  <si>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</si>
  <si>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</si>
  <si>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</si>
  <si>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</si>
  <si>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</si>
  <si>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</si>
  <si>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</si>
  <si>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</si>
  <si>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</si>
  <si>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</si>
  <si>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</si>
  <si>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</si>
  <si>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</si>
  <si>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</si>
  <si>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</si>
  <si>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</si>
  <si>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</si>
  <si>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</si>
  <si>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</si>
  <si>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</si>
  <si>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</si>
  <si>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</si>
  <si>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</si>
  <si>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</si>
  <si>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</si>
  <si>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</si>
  <si>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</si>
  <si>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</si>
  <si>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</si>
  <si>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</si>
  <si>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</si>
  <si>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</si>
  <si>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</si>
  <si>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</si>
  <si>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</si>
  <si>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</si>
  <si>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</si>
  <si>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</si>
  <si>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</si>
  <si>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</si>
  <si>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</si>
  <si>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</si>
  <si>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</si>
  <si>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</si>
  <si>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</si>
  <si>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</si>
  <si>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</si>
  <si>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</si>
  <si>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</si>
  <si>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</si>
  <si>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</si>
  <si>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</si>
  <si>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</si>
  <si>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</si>
  <si>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</si>
  <si>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</si>
  <si>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</si>
  <si>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</si>
  <si>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</si>
  <si>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</si>
  <si>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</si>
  <si>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</si>
  <si>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</si>
  <si>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</si>
  <si>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</si>
  <si>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</si>
  <si>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</si>
  <si>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</si>
  <si>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</si>
  <si>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</si>
  <si>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</si>
  <si>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</si>
  <si>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</si>
  <si>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</si>
  <si>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</si>
  <si>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</si>
  <si>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</si>
  <si>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</si>
  <si>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</si>
  <si>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</si>
  <si>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</si>
  <si>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</si>
  <si>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</si>
  <si>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</si>
  <si>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</si>
  <si>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</si>
  <si>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</si>
  <si>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</si>
  <si>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</si>
  <si>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</si>
  <si>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</si>
  <si>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</si>
  <si>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</si>
  <si>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</si>
  <si>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</si>
  <si>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</si>
  <si>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</si>
  <si>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</si>
  <si>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</si>
  <si>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</si>
  <si>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</si>
  <si>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</si>
  <si>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</si>
  <si>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</si>
  <si>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</si>
  <si>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</si>
  <si>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</si>
  <si>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</si>
  <si>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</si>
  <si>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</si>
  <si>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</si>
  <si>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</si>
  <si>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</si>
  <si>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</si>
  <si>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</si>
  <si>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</si>
  <si>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</si>
  <si>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</si>
  <si>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</si>
  <si>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</si>
  <si>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</si>
  <si>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</si>
  <si>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</si>
  <si>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</si>
  <si>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</si>
  <si>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</si>
  <si>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</si>
  <si>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</si>
  <si>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</si>
  <si>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</si>
  <si>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</si>
  <si>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</si>
  <si>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</si>
  <si>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</si>
  <si>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</si>
  <si>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</si>
  <si>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</si>
  <si>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</si>
  <si>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</si>
  <si>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</si>
  <si>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</si>
  <si>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</si>
  <si>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</si>
  <si>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</si>
  <si>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</si>
  <si>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</si>
  <si>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</si>
  <si>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</si>
  <si>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</si>
  <si>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</si>
  <si>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</si>
  <si>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</si>
  <si>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</si>
  <si>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</si>
  <si>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</si>
  <si>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</si>
  <si>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</si>
  <si>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</si>
  <si>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</si>
  <si>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</si>
  <si>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</si>
  <si>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</si>
  <si>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</si>
  <si>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</si>
  <si>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</si>
  <si>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</si>
  <si>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</si>
  <si>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</si>
  <si>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</si>
  <si>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</si>
  <si>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</si>
  <si>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</si>
  <si>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</si>
  <si>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</si>
  <si>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</si>
  <si>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</si>
  <si>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</si>
  <si>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</si>
  <si>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</si>
  <si>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</si>
  <si>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</si>
  <si>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</si>
  <si>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</si>
  <si>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</si>
  <si>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</si>
  <si>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</si>
  <si>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</si>
  <si>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</si>
  <si>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</si>
  <si>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</si>
  <si>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</si>
  <si>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</si>
  <si>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</si>
  <si>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</si>
  <si>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</si>
  <si>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</si>
  <si>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</si>
  <si>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</si>
  <si>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</si>
  <si>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</si>
  <si>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</si>
  <si>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</si>
  <si>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</si>
  <si>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</si>
  <si>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</si>
  <si>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</si>
  <si>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</si>
  <si>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</si>
  <si>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</si>
  <si>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</si>
  <si>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</si>
  <si>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</si>
  <si>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</si>
  <si>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</si>
  <si>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</si>
  <si>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</si>
  <si>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</si>
  <si>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</si>
  <si>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</si>
  <si>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</si>
  <si>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</si>
  <si>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</si>
  <si>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</si>
  <si>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</si>
  <si>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</si>
  <si>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</si>
  <si>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</si>
  <si>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</si>
  <si>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</si>
  <si>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</si>
  <si>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</si>
  <si>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</si>
  <si>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</si>
  <si>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</si>
  <si>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</si>
  <si>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</si>
  <si>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</si>
  <si>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</si>
  <si>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</si>
  <si>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</si>
  <si>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</si>
  <si>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</si>
  <si>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</si>
  <si>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</si>
  <si>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</si>
  <si>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</si>
  <si>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</si>
  <si>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</si>
  <si>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</si>
  <si>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</si>
  <si>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</si>
  <si>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</si>
  <si>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</si>
  <si>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</si>
  <si>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</si>
  <si>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</si>
  <si>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</si>
  <si>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</si>
  <si>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</si>
  <si>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</si>
  <si>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</si>
  <si>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</si>
  <si>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</si>
  <si>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</si>
  <si>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</si>
  <si>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</si>
  <si>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</si>
  <si>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</si>
  <si>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</si>
  <si>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</si>
  <si>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</si>
  <si>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</si>
  <si>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</si>
  <si>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</si>
  <si>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</si>
  <si>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</si>
  <si>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</si>
  <si>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</si>
  <si>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</si>
  <si>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</si>
  <si>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</si>
  <si>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</si>
  <si>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</si>
  <si>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</si>
  <si>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</si>
  <si>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</si>
  <si>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</si>
  <si>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</si>
  <si>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</si>
  <si>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</si>
  <si>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</si>
  <si>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</si>
  <si>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</si>
  <si>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</si>
  <si>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</si>
  <si>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</si>
  <si>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</si>
  <si>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</si>
  <si>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</si>
  <si>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</si>
  <si>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</si>
  <si>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</si>
  <si>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</si>
  <si>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</si>
  <si>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</si>
  <si>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</si>
  <si>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</si>
  <si>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</si>
  <si>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</si>
  <si>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</si>
  <si>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</si>
  <si>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</si>
  <si>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</si>
  <si>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</si>
  <si>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</si>
  <si>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</si>
  <si>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</si>
  <si>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</si>
  <si>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</si>
  <si>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</si>
  <si>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</si>
  <si>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</si>
  <si>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</si>
  <si>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</si>
  <si>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</si>
  <si>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</si>
  <si>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</si>
  <si>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</si>
  <si>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</si>
  <si>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</si>
  <si>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</si>
  <si>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</si>
  <si>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</si>
  <si>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</si>
  <si>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</si>
  <si>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</si>
  <si>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</si>
  <si>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</si>
  <si>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</si>
  <si>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</si>
  <si>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</si>
  <si>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</si>
  <si>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</si>
  <si>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</si>
  <si>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</si>
  <si>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</si>
  <si>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</si>
  <si>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</si>
  <si>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</si>
  <si>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</si>
  <si>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</si>
  <si>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</si>
  <si>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</si>
  <si>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</si>
  <si>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</si>
  <si>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</si>
  <si>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</si>
  <si>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</si>
  <si>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</si>
  <si>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</si>
  <si>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</si>
  <si>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</si>
  <si>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</si>
  <si>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</si>
  <si>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</si>
  <si>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</si>
  <si>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</si>
  <si>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</si>
  <si>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</si>
  <si>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</si>
  <si>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</si>
  <si>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</si>
  <si>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</si>
  <si>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</si>
  <si>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</si>
  <si>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</si>
  <si>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</si>
  <si>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</si>
  <si>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</si>
  <si>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</si>
  <si>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</si>
  <si>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</si>
  <si>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</si>
  <si>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</si>
  <si>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</si>
  <si>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</si>
  <si>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</si>
  <si>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</si>
  <si>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</si>
  <si>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</si>
  <si>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</si>
  <si>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</si>
  <si>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</si>
  <si>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</si>
  <si>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</si>
  <si>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</si>
  <si>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</si>
  <si>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</si>
  <si>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</si>
  <si>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</si>
  <si>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</si>
  <si>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</si>
  <si>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</si>
  <si>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</si>
  <si>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</si>
  <si>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</si>
  <si>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</si>
  <si>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</si>
  <si>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</si>
  <si>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</si>
  <si>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</si>
  <si>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</si>
  <si>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</si>
  <si>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</si>
  <si>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</si>
  <si>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</si>
  <si>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</si>
  <si>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</si>
  <si>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</si>
  <si>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</si>
  <si>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</si>
  <si>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</si>
  <si>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</si>
  <si>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</si>
  <si>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</si>
  <si>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</si>
  <si>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</si>
  <si>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</si>
  <si>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</si>
  <si>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</si>
  <si>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</si>
  <si>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</si>
  <si>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</si>
  <si>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</si>
  <si>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</si>
  <si>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</si>
  <si>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</si>
  <si>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</si>
  <si>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</si>
  <si>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</si>
  <si>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</si>
  <si>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</si>
  <si>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</si>
  <si>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</si>
  <si>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</si>
  <si>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</si>
  <si>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</si>
  <si>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</si>
  <si>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</si>
  <si>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</si>
  <si>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</si>
  <si>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</si>
  <si>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</si>
  <si>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</si>
  <si>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</si>
  <si>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</si>
  <si>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</si>
  <si>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</si>
  <si>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</si>
  <si>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</si>
  <si>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</si>
  <si>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</si>
  <si>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</si>
  <si>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</si>
  <si>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</si>
  <si>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</si>
  <si>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</si>
  <si>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</si>
  <si>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</si>
  <si>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</si>
  <si>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</si>
  <si>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</si>
  <si>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</si>
  <si>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</si>
  <si>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</si>
  <si>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</si>
  <si>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</si>
  <si>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</si>
  <si>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</si>
  <si>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</si>
  <si>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</si>
  <si>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</si>
  <si>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</si>
  <si>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</si>
  <si>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</si>
  <si>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</si>
  <si>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</si>
  <si>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</si>
  <si>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</si>
  <si>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</si>
  <si>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</si>
  <si>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</si>
  <si>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</si>
  <si>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</si>
  <si>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</si>
  <si>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</si>
  <si>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</si>
  <si>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</si>
  <si>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</si>
  <si>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</si>
  <si>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</si>
  <si>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</si>
  <si>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</si>
  <si>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</si>
  <si>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</si>
  <si>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</si>
  <si>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</si>
  <si>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</si>
  <si>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</si>
  <si>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</si>
  <si>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</si>
  <si>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</si>
  <si>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</si>
  <si>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</si>
  <si>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</si>
  <si>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</si>
  <si>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</si>
  <si>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</si>
  <si>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</si>
  <si>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</si>
  <si>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</si>
  <si>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</si>
  <si>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</si>
  <si>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</si>
  <si>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</si>
  <si>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</si>
  <si>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</si>
  <si>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</si>
  <si>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</si>
  <si>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</si>
  <si>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</si>
  <si>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</si>
  <si>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</si>
  <si>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</si>
  <si>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</si>
  <si>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</si>
  <si>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</si>
  <si>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</si>
  <si>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</si>
  <si>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</si>
  <si>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</si>
  <si>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</si>
  <si>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</si>
  <si>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</si>
  <si>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</si>
  <si>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</si>
  <si>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</si>
  <si>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</si>
  <si>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</si>
  <si>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</si>
  <si>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</si>
  <si>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</si>
  <si>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</si>
  <si>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</si>
  <si>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</si>
  <si>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</si>
  <si>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</si>
  <si>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</si>
  <si>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</si>
  <si>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</si>
  <si>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</si>
  <si>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</si>
  <si>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</si>
  <si>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</si>
  <si>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</si>
  <si>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</si>
  <si>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</si>
  <si>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</si>
  <si>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</si>
  <si>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</si>
  <si>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</si>
  <si>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</si>
  <si>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</si>
  <si>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</si>
  <si>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</si>
  <si>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</si>
  <si>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</si>
  <si>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</si>
  <si>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</si>
  <si>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</si>
  <si>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</si>
  <si>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</si>
  <si>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</si>
  <si>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</si>
  <si>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</si>
  <si>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</si>
  <si>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</si>
  <si>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</si>
  <si>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</si>
  <si>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</si>
  <si>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</si>
  <si>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</si>
  <si>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</si>
  <si>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</si>
  <si>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</si>
  <si>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</si>
  <si>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</si>
  <si>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</si>
  <si>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</si>
  <si>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</si>
  <si>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</si>
  <si>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</si>
  <si>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</si>
  <si>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</si>
  <si>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</si>
  <si>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</si>
  <si>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</si>
  <si>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</si>
  <si>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</si>
  <si>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</si>
  <si>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</si>
  <si>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</si>
  <si>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</si>
  <si>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</si>
  <si>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</si>
  <si>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</si>
  <si>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</si>
  <si>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</si>
  <si>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</si>
  <si>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</si>
  <si>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</si>
  <si>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</si>
  <si>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</si>
  <si>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</si>
  <si>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</si>
  <si>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</si>
  <si>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</si>
  <si>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</si>
  <si>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</si>
  <si>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</si>
  <si>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</si>
  <si>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</si>
  <si>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</si>
  <si>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</si>
  <si>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</si>
  <si>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</si>
  <si>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</si>
  <si>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</si>
  <si>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</si>
  <si>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</si>
  <si>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</si>
  <si>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</si>
  <si>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</si>
  <si>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</si>
  <si>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</si>
  <si>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</si>
  <si>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</si>
  <si>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</si>
  <si>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</si>
  <si>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</si>
  <si>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</si>
  <si>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</si>
  <si>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</si>
  <si>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</si>
  <si>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</si>
  <si>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</si>
  <si>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</si>
  <si>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</si>
  <si>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</si>
  <si>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</si>
  <si>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</si>
  <si>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</si>
  <si>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</si>
  <si>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</si>
  <si>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</si>
  <si>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</si>
  <si>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</si>
  <si>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</si>
  <si>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</si>
  <si>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</si>
  <si>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</si>
  <si>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</si>
  <si>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</si>
  <si>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</si>
  <si>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</si>
  <si>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</si>
  <si>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</si>
  <si>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</si>
  <si>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</si>
  <si>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</si>
  <si>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</si>
  <si>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</si>
  <si>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</si>
  <si>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</si>
  <si>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</si>
  <si>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</si>
  <si>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</si>
  <si>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</si>
  <si>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</si>
  <si>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</si>
  <si>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</si>
  <si>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</si>
  <si>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</si>
  <si>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</si>
  <si>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</si>
  <si>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</si>
  <si>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</si>
  <si>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</si>
  <si>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</si>
  <si>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</si>
  <si>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</si>
  <si>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</si>
  <si>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</si>
  <si>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</si>
  <si>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</si>
  <si>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</si>
  <si>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</si>
  <si>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</si>
  <si>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</si>
  <si>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</si>
  <si>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</si>
  <si>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</si>
  <si>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</si>
  <si>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</si>
  <si>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</si>
  <si>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</si>
  <si>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</si>
  <si>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</si>
  <si>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</si>
  <si>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</si>
  <si>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</si>
  <si>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</si>
  <si>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</si>
  <si>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</si>
  <si>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</si>
  <si>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</si>
  <si>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</si>
  <si>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</si>
  <si>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</si>
  <si>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</si>
  <si>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</si>
  <si>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</si>
  <si>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</si>
  <si>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</si>
  <si>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</si>
  <si>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</si>
  <si>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</si>
  <si>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</si>
  <si>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</si>
  <si>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</si>
  <si>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</si>
  <si>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</si>
  <si>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</si>
  <si>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</si>
  <si>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</si>
  <si>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</si>
  <si>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</si>
  <si>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</si>
  <si>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</si>
  <si>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</si>
  <si>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</si>
  <si>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</si>
  <si>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</si>
  <si>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</si>
  <si>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</si>
  <si>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</si>
  <si>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</si>
  <si>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</si>
  <si>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</si>
  <si>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</si>
  <si>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</si>
  <si>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</si>
  <si>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</si>
  <si>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</si>
  <si>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</si>
  <si>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</si>
  <si>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</si>
  <si>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</si>
  <si>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</si>
  <si>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</si>
  <si>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</si>
  <si>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</si>
  <si>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</si>
  <si>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</si>
  <si>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</si>
  <si>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</si>
  <si>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</si>
  <si>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</si>
  <si>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</si>
  <si>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</si>
  <si>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</si>
  <si>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</si>
  <si>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</si>
  <si>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</si>
  <si>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</si>
  <si>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</si>
  <si>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</si>
  <si>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</si>
  <si>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</si>
  <si>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</si>
  <si>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</si>
  <si>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</si>
  <si>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</si>
  <si>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</si>
  <si>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</si>
  <si>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</si>
  <si>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</si>
  <si>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</si>
  <si>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</si>
  <si>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</si>
  <si>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</si>
  <si>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</si>
  <si>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</si>
  <si>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</si>
  <si>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</si>
  <si>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</si>
  <si>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</si>
  <si>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</si>
  <si>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</si>
  <si>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</si>
  <si>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</si>
  <si>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</si>
  <si>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</si>
  <si>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</si>
  <si>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</si>
  <si>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</si>
  <si>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</si>
  <si>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</si>
  <si>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</si>
  <si>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</si>
  <si>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</si>
  <si>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</si>
  <si>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</si>
  <si>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</si>
  <si>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</si>
  <si>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</si>
  <si>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</si>
  <si>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</si>
  <si>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</si>
  <si>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</si>
  <si>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</si>
  <si>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</si>
  <si>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</si>
  <si>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</si>
  <si>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</si>
  <si>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</si>
  <si>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</si>
  <si>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</si>
  <si>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</si>
  <si>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</si>
  <si>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</si>
  <si>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</si>
  <si>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</si>
  <si>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</si>
  <si>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</si>
  <si>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</si>
  <si>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</si>
  <si>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</si>
  <si>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</si>
  <si>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</si>
  <si>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</si>
  <si>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</si>
  <si>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</si>
  <si>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</si>
  <si>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</si>
  <si>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</si>
  <si>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</si>
  <si>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</si>
  <si>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</si>
  <si>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</si>
  <si>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</si>
  <si>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</si>
  <si>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</si>
  <si>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</si>
  <si>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</si>
  <si>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</si>
  <si>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</si>
  <si>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</si>
  <si>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</si>
  <si>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</si>
  <si>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</si>
  <si>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</si>
  <si>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</si>
  <si>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</si>
  <si>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</si>
  <si>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</si>
  <si>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</si>
  <si>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</si>
  <si>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</si>
  <si>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</si>
  <si>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</si>
  <si>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</si>
  <si>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</si>
  <si>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</si>
  <si>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</si>
  <si>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</si>
  <si>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</si>
  <si>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</si>
  <si>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</si>
  <si>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</si>
  <si>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</si>
  <si>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</si>
  <si>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</si>
  <si>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</si>
  <si>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</si>
  <si>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</si>
  <si>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</si>
  <si>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</si>
  <si>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</si>
  <si>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</si>
  <si>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</si>
  <si>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</si>
  <si>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</si>
  <si>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</si>
  <si>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</si>
  <si>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</si>
  <si>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</si>
  <si>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</si>
  <si>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</si>
  <si>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</si>
  <si>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</si>
  <si>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</si>
  <si>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</si>
  <si>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</si>
  <si>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</si>
  <si>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</si>
  <si>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</si>
  <si>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</si>
  <si>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</si>
  <si>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</si>
  <si>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</si>
  <si>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</si>
  <si>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</si>
  <si>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</si>
  <si>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</si>
  <si>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</si>
  <si>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</si>
  <si>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</si>
  <si>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</si>
  <si>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</si>
  <si>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</si>
  <si>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</si>
  <si>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</si>
  <si>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</si>
  <si>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</si>
  <si>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</si>
  <si>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</si>
  <si>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</si>
  <si>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</si>
  <si>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</si>
  <si>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</si>
  <si>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</si>
  <si>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</si>
  <si>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</si>
  <si>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</si>
  <si>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</si>
  <si>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</si>
  <si>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</si>
  <si>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</si>
  <si>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</si>
  <si>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</si>
  <si>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</si>
  <si>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</si>
  <si>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</si>
  <si>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</si>
  <si>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</si>
  <si>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</si>
  <si>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</si>
  <si>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</si>
  <si>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</si>
  <si>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</si>
  <si>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</si>
  <si>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</si>
  <si>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</si>
  <si>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</si>
  <si>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</si>
  <si>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</si>
  <si>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</si>
  <si>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</si>
  <si>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</si>
  <si>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</si>
  <si>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</si>
  <si>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</si>
  <si>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</si>
  <si>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</si>
  <si>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</si>
  <si>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</si>
  <si>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</si>
  <si>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</si>
  <si>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</si>
  <si>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</si>
  <si>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</si>
  <si>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</si>
  <si>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</si>
  <si>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</si>
  <si>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</si>
  <si>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</si>
  <si>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</si>
  <si>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</si>
  <si>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</si>
  <si>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</si>
  <si>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</si>
  <si>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</si>
  <si>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</si>
  <si>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</si>
  <si>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</si>
  <si>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</si>
  <si>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</si>
  <si>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</si>
  <si>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</si>
  <si>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</si>
  <si>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</si>
  <si>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</si>
  <si>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</si>
  <si>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</si>
  <si>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</si>
  <si>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</si>
  <si>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</si>
  <si>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</si>
  <si>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</si>
  <si>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</si>
  <si>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</si>
  <si>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</si>
  <si>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</si>
  <si>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</si>
  <si>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</si>
  <si>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</si>
  <si>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</si>
  <si>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</si>
  <si>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</si>
  <si>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</si>
  <si>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</si>
  <si>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</si>
  <si>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</si>
  <si>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</si>
  <si>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</si>
  <si>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</si>
  <si>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</si>
  <si>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</si>
  <si>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</si>
  <si>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</si>
  <si>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</si>
  <si>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</si>
  <si>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</si>
  <si>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</si>
  <si>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</si>
  <si>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</si>
  <si>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</si>
  <si>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</si>
  <si>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</si>
  <si>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</si>
  <si>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</si>
  <si>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</si>
  <si>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</si>
  <si>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</si>
  <si>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</si>
  <si>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</si>
  <si>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</si>
  <si>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</si>
  <si>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</si>
  <si>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</si>
  <si>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</si>
  <si>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</si>
  <si>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</si>
  <si>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</si>
  <si>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</si>
  <si>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</si>
  <si>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</si>
  <si>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</si>
  <si>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</si>
  <si>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</si>
  <si>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</si>
  <si>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</si>
  <si>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</si>
  <si>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</si>
  <si>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</si>
  <si>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</si>
  <si>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</si>
  <si>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</si>
  <si>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</si>
  <si>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</si>
  <si>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</si>
  <si>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</si>
  <si>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</si>
  <si>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</si>
  <si>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</si>
  <si>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</si>
  <si>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</si>
  <si>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</si>
  <si>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</si>
  <si>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</si>
  <si>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</si>
  <si>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</si>
  <si>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</si>
  <si>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</si>
  <si>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</si>
  <si>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</si>
  <si>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</si>
  <si>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</si>
  <si>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</si>
  <si>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</si>
  <si>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</si>
  <si>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</si>
  <si>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</si>
  <si>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</si>
  <si>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</si>
  <si>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</si>
  <si>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</si>
  <si>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</si>
  <si>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</si>
  <si>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</si>
  <si>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</si>
  <si>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</si>
  <si>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</si>
  <si>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</si>
  <si>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</si>
  <si>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</si>
  <si>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</si>
  <si>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</si>
  <si>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</si>
  <si>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</si>
  <si>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</si>
  <si>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</si>
  <si>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</si>
  <si>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</si>
  <si>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</si>
  <si>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</si>
  <si>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</si>
  <si>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</si>
  <si>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</si>
  <si>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</si>
  <si>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</si>
  <si>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</si>
  <si>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</si>
  <si>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</si>
  <si>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</si>
  <si>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</si>
  <si>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</si>
  <si>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</si>
  <si>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</si>
  <si>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</si>
  <si>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</si>
  <si>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</si>
  <si>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</si>
  <si>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</si>
  <si>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</si>
  <si>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</si>
  <si>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</si>
  <si>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</si>
  <si>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</si>
  <si>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</si>
  <si>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</si>
  <si>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</si>
  <si>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</si>
  <si>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</si>
  <si>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</si>
  <si>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</si>
  <si>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</si>
  <si>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</si>
  <si>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</si>
  <si>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</si>
  <si>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</si>
  <si>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</si>
  <si>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</si>
  <si>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</si>
  <si>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</si>
  <si>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</si>
  <si>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</si>
  <si>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</si>
  <si>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</si>
  <si>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</si>
  <si>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</si>
  <si>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</si>
  <si>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</si>
  <si>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</si>
  <si>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</si>
  <si>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</si>
  <si>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</si>
  <si>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</si>
  <si>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</si>
  <si>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</si>
  <si>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</si>
  <si>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</si>
  <si>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</si>
  <si>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</si>
  <si>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</si>
  <si>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</si>
  <si>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</si>
  <si>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</si>
  <si>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</si>
  <si>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</si>
  <si>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</si>
  <si>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</si>
  <si>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</si>
  <si>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</si>
  <si>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</si>
  <si>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</si>
  <si>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</si>
  <si>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</si>
  <si>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</si>
  <si>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</si>
  <si>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</si>
  <si>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</si>
  <si>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</si>
  <si>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</si>
  <si>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</si>
  <si>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</si>
  <si>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</si>
  <si>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</si>
  <si>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</si>
  <si>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</si>
  <si>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</si>
  <si>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</si>
  <si>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</si>
  <si>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</si>
  <si>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</si>
  <si>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</si>
  <si>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</si>
  <si>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</si>
  <si>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</si>
  <si>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</si>
  <si>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</si>
  <si>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</si>
  <si>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</si>
  <si>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</si>
  <si>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</si>
  <si>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</si>
  <si>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</si>
  <si>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</si>
  <si>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</si>
  <si>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</si>
  <si>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</si>
  <si>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</si>
  <si>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</si>
  <si>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</si>
  <si>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</si>
  <si>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</si>
  <si>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</si>
  <si>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</si>
  <si>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</si>
  <si>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</si>
  <si>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</si>
  <si>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</si>
  <si>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</si>
  <si>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</si>
  <si>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</si>
  <si>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</si>
  <si>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</si>
  <si>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</si>
  <si>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</si>
  <si>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</si>
  <si>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</si>
  <si>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</si>
  <si>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</si>
  <si>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</si>
  <si>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</si>
  <si>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</si>
  <si>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</si>
  <si>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</si>
  <si>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</si>
  <si>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</si>
  <si>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</si>
  <si>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</si>
  <si>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</si>
  <si>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</si>
  <si>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</si>
  <si>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</si>
  <si>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</si>
  <si>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</si>
  <si>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</si>
  <si>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</si>
  <si>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</si>
  <si>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</si>
  <si>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</si>
  <si>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</si>
  <si>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</si>
  <si>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</si>
  <si>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</si>
  <si>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</si>
  <si>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</si>
  <si>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</si>
  <si>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</si>
  <si>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</si>
  <si>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</si>
  <si>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</si>
  <si>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</si>
  <si>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</si>
  <si>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</si>
  <si>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</si>
  <si>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</si>
  <si>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</si>
  <si>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</si>
  <si>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</si>
  <si>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</si>
  <si>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</si>
  <si>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</si>
  <si>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</si>
  <si>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</si>
  <si>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</si>
  <si>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</si>
  <si>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</si>
  <si>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</si>
  <si>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</si>
  <si>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</si>
  <si>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</si>
  <si>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</si>
  <si>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</si>
  <si>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</si>
  <si>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</si>
  <si>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</si>
  <si>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</si>
  <si>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</si>
  <si>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</si>
  <si>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</si>
  <si>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</si>
  <si>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</si>
  <si>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</si>
  <si>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</si>
  <si>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</si>
  <si>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</si>
  <si>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</si>
  <si>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</si>
  <si>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</si>
  <si>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</si>
  <si>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</si>
  <si>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</si>
  <si>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</si>
  <si>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</si>
  <si>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</si>
  <si>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</si>
  <si>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</si>
  <si>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</si>
  <si>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</si>
  <si>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</si>
  <si>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</si>
  <si>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</si>
  <si>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</si>
  <si>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</si>
  <si>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</si>
  <si>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</si>
  <si>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</si>
  <si>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</si>
  <si>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</si>
  <si>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</si>
  <si>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</si>
  <si>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</si>
  <si>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</si>
  <si>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</si>
  <si>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</si>
  <si>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</si>
  <si>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</si>
  <si>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</si>
  <si>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</si>
  <si>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</si>
  <si>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</si>
  <si>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</si>
  <si>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</si>
  <si>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</si>
  <si>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</si>
  <si>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</si>
  <si>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</si>
  <si>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</si>
  <si>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</si>
  <si>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</si>
  <si>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</si>
  <si>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</si>
  <si>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</si>
  <si>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</si>
  <si>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</si>
  <si>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</si>
  <si>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</si>
  <si>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</si>
  <si>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</si>
  <si>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</si>
  <si>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</si>
  <si>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</si>
  <si>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</si>
  <si>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</si>
  <si>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</si>
  <si>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</si>
  <si>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</si>
  <si>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</si>
  <si>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</si>
  <si>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</si>
  <si>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</si>
  <si>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</si>
  <si>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</si>
  <si>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</si>
  <si>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</si>
  <si>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</si>
  <si>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</si>
  <si>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</si>
  <si>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</si>
  <si>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</si>
  <si>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</si>
  <si>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</si>
  <si>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</si>
  <si>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</si>
  <si>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</si>
  <si>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</si>
  <si>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</si>
  <si>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</si>
  <si>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</si>
  <si>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</si>
  <si>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</si>
  <si>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</si>
  <si>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</si>
  <si>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</si>
  <si>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</si>
  <si>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</si>
  <si>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</si>
  <si>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</si>
  <si>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</si>
  <si>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</si>
  <si>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</si>
  <si>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</si>
  <si>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</si>
  <si>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</si>
  <si>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</si>
  <si>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</si>
  <si>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</si>
  <si>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</si>
  <si>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</si>
  <si>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</si>
  <si>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</si>
  <si>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</si>
  <si>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</si>
  <si>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</si>
  <si>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</si>
  <si>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</si>
  <si>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</si>
  <si>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</si>
  <si>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</si>
  <si>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</si>
  <si>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</si>
  <si>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</si>
  <si>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</si>
  <si>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</si>
  <si>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</si>
  <si>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</si>
  <si>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</si>
  <si>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</si>
  <si>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</si>
  <si>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</si>
  <si>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</si>
  <si>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</si>
  <si>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</si>
  <si>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</si>
  <si>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</si>
  <si>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</si>
  <si>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</si>
  <si>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</si>
  <si>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</si>
  <si>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</si>
  <si>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</si>
  <si>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</si>
  <si>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</si>
  <si>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</si>
  <si>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</si>
  <si>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</si>
  <si>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</si>
  <si>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</si>
  <si>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</si>
  <si>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</si>
  <si>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</si>
  <si>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</si>
  <si>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</si>
  <si>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</si>
  <si>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</si>
  <si>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</si>
  <si>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</si>
  <si>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</si>
  <si>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</si>
  <si>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</si>
  <si>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</si>
  <si>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</si>
  <si>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</si>
  <si>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</si>
  <si>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</si>
  <si>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</si>
  <si>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</si>
  <si>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</si>
  <si>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</si>
  <si>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</si>
  <si>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</si>
  <si>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</si>
  <si>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</si>
  <si>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</si>
  <si>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</si>
  <si>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</si>
  <si>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</si>
  <si>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</si>
  <si>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</si>
  <si>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</si>
  <si>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</si>
  <si>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</si>
  <si>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</si>
  <si>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</si>
  <si>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</si>
  <si>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</si>
  <si>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</si>
  <si>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</si>
  <si>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</si>
  <si>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</si>
  <si>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</si>
  <si>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</si>
  <si>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</si>
  <si>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</si>
  <si>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</si>
  <si>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</si>
  <si>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</si>
  <si>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</si>
  <si>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</si>
  <si>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</si>
  <si>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</si>
  <si>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</si>
  <si>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</si>
  <si>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</si>
  <si>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</si>
  <si>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</si>
  <si>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</si>
  <si>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</si>
  <si>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</si>
  <si>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</si>
  <si>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</si>
  <si>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</si>
  <si>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</si>
  <si>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</si>
  <si>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</si>
  <si>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</si>
  <si>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</si>
  <si>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</si>
  <si>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</si>
  <si>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</si>
  <si>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</si>
  <si>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</si>
  <si>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</si>
  <si>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</si>
  <si>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</si>
  <si>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</si>
  <si>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</si>
  <si>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</si>
  <si>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</si>
  <si>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</si>
  <si>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</si>
  <si>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</si>
  <si>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</si>
  <si>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</si>
  <si>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</si>
  <si>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</si>
  <si>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</si>
  <si>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</si>
  <si>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</si>
  <si>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</si>
  <si>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</si>
  <si>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</si>
  <si>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</si>
  <si>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</si>
  <si>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</si>
  <si>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</si>
  <si>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</si>
  <si>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</si>
  <si>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</si>
  <si>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</si>
  <si>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</si>
  <si>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</si>
  <si>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</si>
  <si>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</si>
  <si>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</si>
  <si>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</si>
  <si>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</si>
  <si>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</si>
  <si>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</si>
  <si>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</si>
  <si>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</si>
  <si>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</si>
  <si>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</si>
  <si>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</si>
  <si>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</si>
  <si>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</si>
  <si>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</si>
  <si>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</si>
  <si>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</si>
  <si>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</si>
  <si>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</si>
  <si>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</si>
  <si>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</si>
  <si>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</si>
  <si>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</si>
  <si>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</si>
  <si>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</si>
  <si>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</si>
  <si>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</si>
  <si>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</si>
  <si>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</si>
  <si>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</si>
  <si>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</si>
  <si>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</si>
  <si>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</si>
  <si>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</si>
  <si>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</si>
  <si>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</si>
  <si>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</si>
  <si>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</si>
  <si>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</si>
  <si>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</si>
  <si>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</si>
  <si>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</si>
  <si>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</si>
  <si>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</si>
  <si>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</si>
  <si>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</si>
  <si>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</si>
  <si>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</si>
  <si>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</si>
  <si>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</si>
  <si>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</si>
  <si>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</si>
  <si>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</si>
  <si>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</si>
  <si>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</si>
  <si>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</si>
  <si>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</si>
  <si>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</si>
  <si>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</si>
  <si>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</si>
  <si>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</si>
  <si>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</si>
  <si>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</si>
  <si>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</si>
  <si>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</si>
  <si>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</si>
  <si>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</si>
  <si>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</si>
  <si>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</si>
  <si>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</si>
  <si>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</si>
  <si>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</si>
  <si>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</si>
  <si>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</si>
  <si>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</si>
  <si>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</si>
  <si>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</si>
  <si>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</si>
  <si>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</si>
  <si>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</si>
  <si>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</si>
  <si>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</si>
  <si>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</si>
  <si>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</si>
  <si>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</si>
  <si>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</si>
  <si>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</si>
  <si>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</si>
  <si>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</si>
  <si>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</si>
  <si>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</si>
  <si>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</si>
  <si>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</si>
  <si>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</si>
  <si>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</si>
  <si>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</si>
  <si>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</si>
  <si>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</si>
  <si>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</si>
  <si>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</si>
  <si>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</si>
  <si>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</si>
  <si>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</si>
  <si>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</si>
  <si>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</si>
  <si>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</si>
  <si>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</si>
  <si>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</si>
  <si>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</si>
  <si>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</si>
  <si>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</si>
  <si>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</si>
  <si>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</si>
  <si>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</si>
  <si>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</si>
  <si>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</si>
  <si>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</si>
  <si>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</si>
  <si>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</si>
  <si>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</si>
  <si>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</si>
  <si>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</si>
  <si>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</si>
  <si>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</si>
  <si>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</si>
  <si>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</si>
  <si>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</si>
  <si>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</si>
  <si>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</si>
  <si>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</si>
  <si>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</si>
  <si>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</si>
  <si>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</si>
  <si>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</si>
  <si>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</si>
  <si>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</si>
  <si>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</si>
  <si>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</si>
  <si>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</si>
  <si>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</si>
  <si>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</si>
  <si>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</si>
  <si>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</si>
  <si>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</si>
  <si>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</si>
  <si>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</si>
  <si>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</si>
  <si>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</si>
  <si>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</si>
  <si>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</si>
  <si>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</si>
  <si>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</si>
  <si>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</si>
  <si>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</si>
  <si>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</si>
  <si>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</si>
  <si>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</si>
  <si>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</si>
  <si>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</si>
  <si>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</si>
  <si>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</si>
  <si>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</si>
  <si>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</si>
  <si>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</si>
  <si>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</si>
  <si>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</si>
  <si>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</si>
  <si>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</si>
  <si>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</si>
  <si>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</si>
  <si>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</si>
  <si>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</si>
  <si>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</si>
  <si>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</si>
  <si>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</si>
  <si>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</si>
  <si>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</si>
  <si>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</si>
  <si>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</si>
  <si>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</si>
  <si>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</si>
  <si>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</si>
  <si>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</si>
  <si>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</si>
  <si>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</si>
  <si>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</si>
  <si>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</si>
  <si>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</si>
  <si>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</si>
  <si>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</si>
  <si>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</si>
  <si>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</si>
  <si>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</si>
  <si>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</si>
  <si>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</si>
  <si>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</si>
  <si>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</si>
  <si>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</si>
  <si>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</si>
  <si>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</si>
  <si>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</si>
  <si>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</si>
  <si>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</si>
  <si>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</si>
  <si>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</si>
  <si>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</si>
  <si>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</si>
  <si>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</si>
  <si>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</si>
  <si>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</si>
  <si>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</si>
  <si>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</si>
  <si>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</si>
  <si>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</si>
  <si>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</si>
  <si>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</si>
  <si>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</si>
  <si>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</si>
  <si>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</si>
  <si>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</si>
  <si>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</si>
  <si>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</si>
  <si>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</si>
  <si>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</si>
  <si>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</si>
  <si>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</si>
  <si>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</si>
  <si>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</si>
  <si>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</si>
  <si>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</si>
  <si>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</si>
  <si>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</si>
  <si>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</si>
  <si>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</si>
  <si>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</si>
  <si>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</si>
  <si>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</si>
  <si>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</si>
  <si>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</si>
  <si>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</si>
  <si>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</si>
  <si>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</si>
  <si>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</si>
  <si>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</si>
  <si>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</si>
  <si>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</si>
  <si>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</si>
  <si>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</si>
  <si>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</si>
  <si>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</si>
  <si>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</si>
  <si>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</si>
  <si>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</si>
  <si>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</si>
  <si>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</si>
  <si>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</si>
  <si>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</si>
  <si>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</si>
  <si>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</si>
  <si>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</si>
  <si>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</si>
  <si>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</si>
  <si>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</si>
  <si>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</si>
  <si>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</si>
  <si>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</si>
  <si>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</si>
  <si>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</si>
  <si>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</si>
  <si>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</si>
  <si>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</si>
  <si>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</si>
  <si>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</si>
  <si>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</si>
  <si>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</si>
  <si>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</si>
  <si>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</si>
  <si>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</si>
  <si>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</si>
  <si>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</si>
  <si>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</si>
  <si>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</si>
  <si>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</si>
  <si>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</si>
  <si>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</si>
  <si>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</si>
  <si>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</si>
  <si>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</si>
  <si>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</si>
  <si>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</si>
  <si>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</si>
  <si>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</si>
  <si>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</si>
  <si>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</si>
  <si>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</si>
  <si>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</si>
  <si>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</si>
  <si>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</si>
  <si>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</si>
  <si>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</si>
  <si>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</si>
  <si>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</si>
  <si>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</si>
  <si>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</si>
  <si>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</si>
  <si>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</si>
  <si>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</si>
  <si>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</si>
  <si>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</si>
  <si>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</si>
  <si>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</si>
  <si>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</si>
  <si>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</si>
  <si>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</si>
  <si>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</si>
  <si>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</si>
  <si>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</si>
  <si>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</si>
  <si>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</si>
  <si>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</si>
  <si>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</si>
  <si>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</si>
  <si>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</si>
  <si>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</si>
  <si>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</si>
  <si>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</si>
  <si>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</si>
  <si>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</si>
  <si>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</si>
  <si>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</si>
  <si>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</si>
  <si>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</si>
  <si>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</si>
  <si>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</si>
  <si>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</si>
  <si>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</si>
  <si>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</si>
  <si>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</si>
  <si>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</si>
  <si>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</si>
  <si>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</si>
  <si>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</si>
  <si>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</si>
  <si>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</si>
  <si>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</si>
  <si>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</si>
  <si>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</si>
  <si>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</si>
  <si>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</si>
  <si>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</si>
  <si>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</si>
  <si>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</si>
  <si>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</si>
  <si>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</si>
  <si>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</si>
  <si>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</si>
  <si>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</si>
  <si>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</si>
  <si>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</si>
  <si>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</si>
  <si>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</si>
  <si>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</si>
  <si>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</si>
  <si>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</si>
  <si>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</si>
  <si>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</si>
  <si>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</si>
  <si>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</si>
  <si>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</si>
  <si>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</si>
  <si>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</si>
  <si>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</si>
  <si>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</si>
  <si>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</si>
  <si>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</si>
  <si>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</si>
  <si>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</si>
  <si>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</si>
  <si>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</si>
  <si>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</si>
  <si>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</si>
  <si>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</si>
  <si>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</si>
  <si>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</si>
  <si>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</si>
  <si>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</si>
  <si>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</si>
  <si>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</si>
  <si>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</si>
  <si>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</si>
  <si>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</si>
  <si>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</si>
  <si>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</si>
  <si>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</si>
  <si>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</si>
  <si>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</si>
  <si>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</si>
  <si>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</si>
  <si>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</si>
  <si>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</si>
  <si>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</si>
  <si>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</si>
  <si>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</si>
  <si>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</si>
  <si>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</si>
  <si>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</si>
  <si>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</si>
  <si>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</si>
  <si>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</si>
  <si>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</si>
  <si>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</si>
  <si>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</si>
  <si>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</si>
  <si>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</si>
  <si>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</si>
  <si>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</si>
  <si>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</si>
  <si>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</si>
  <si>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</si>
  <si>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</si>
  <si>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</si>
  <si>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</si>
  <si>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</si>
  <si>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</si>
  <si>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</si>
  <si>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</si>
  <si>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</si>
  <si>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</si>
  <si>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</si>
  <si>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</si>
  <si>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</si>
  <si>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</si>
  <si>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</si>
  <si>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</si>
  <si>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</si>
  <si>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</si>
  <si>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</si>
  <si>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</si>
  <si>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</si>
  <si>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</si>
  <si>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</si>
  <si>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</si>
  <si>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</si>
  <si>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</si>
  <si>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</si>
  <si>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</si>
  <si>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</si>
  <si>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</si>
  <si>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</si>
  <si>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</si>
  <si>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</si>
  <si>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</si>
  <si>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</si>
  <si>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</si>
  <si>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</si>
  <si>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</si>
  <si>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</si>
  <si>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</si>
  <si>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</si>
  <si>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</si>
  <si>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</si>
  <si>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</si>
  <si>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</si>
  <si>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</si>
  <si>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</si>
  <si>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</si>
  <si>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</si>
  <si>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</si>
  <si>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</si>
  <si>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</si>
  <si>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</si>
  <si>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</si>
  <si>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</si>
  <si>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</si>
  <si>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</si>
  <si>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</si>
  <si>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</si>
  <si>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</si>
  <si>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</si>
  <si>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</si>
  <si>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</si>
  <si>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</si>
  <si>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</si>
  <si>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</si>
  <si>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</si>
  <si>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</si>
  <si>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</si>
  <si>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</si>
  <si>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</si>
  <si>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</si>
  <si>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</si>
  <si>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</si>
  <si>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</si>
  <si>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</si>
  <si>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</si>
  <si>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</si>
  <si>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</si>
  <si>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</si>
  <si>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</si>
  <si>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</si>
  <si>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</si>
  <si>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</si>
  <si>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</si>
  <si>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</si>
  <si>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</si>
  <si>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</si>
  <si>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</si>
  <si>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</si>
  <si>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</si>
  <si>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</si>
  <si>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</si>
  <si>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</si>
  <si>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</si>
  <si>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</si>
  <si>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</si>
  <si>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</si>
  <si>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</si>
  <si>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</si>
  <si>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</si>
  <si>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</si>
  <si>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</si>
  <si>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</si>
  <si>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</si>
  <si>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</si>
  <si>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</si>
  <si>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</si>
  <si>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</si>
  <si>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</si>
  <si>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</si>
  <si>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</si>
  <si>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</si>
  <si>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</si>
  <si>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</si>
  <si>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</si>
  <si>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</si>
  <si>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</si>
  <si>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</si>
  <si>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</si>
  <si>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</si>
  <si>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</si>
  <si>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</si>
  <si>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</si>
  <si>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</si>
  <si>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</si>
  <si>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</si>
  <si>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</si>
  <si>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</si>
  <si>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</si>
  <si>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</si>
  <si>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</si>
  <si>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</si>
  <si>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</si>
  <si>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</si>
  <si>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</si>
  <si>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</si>
  <si>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</si>
  <si>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</si>
  <si>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</si>
  <si>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</si>
  <si>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</si>
  <si>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</si>
  <si>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</si>
  <si>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</si>
  <si>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</si>
  <si>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</si>
  <si>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</si>
  <si>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</si>
  <si>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</si>
  <si>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</si>
  <si>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</si>
  <si>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</si>
  <si>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</si>
  <si>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</si>
  <si>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</si>
  <si>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</si>
  <si>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</si>
  <si>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</si>
  <si>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</si>
  <si>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</si>
  <si>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</si>
  <si>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</si>
  <si>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</si>
  <si>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</si>
  <si>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</si>
  <si>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</si>
  <si>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</si>
  <si>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</si>
  <si>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</si>
  <si>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</si>
  <si>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</si>
  <si>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</si>
  <si>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</si>
  <si>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</si>
  <si>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</si>
  <si>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</si>
  <si>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</si>
  <si>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</si>
  <si>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</si>
  <si>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</si>
  <si>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</si>
  <si>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</si>
  <si>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</si>
  <si>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</si>
  <si>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</si>
  <si>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</si>
  <si>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</si>
  <si>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</si>
  <si>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</si>
  <si>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</si>
  <si>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</si>
  <si>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</si>
  <si>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</si>
  <si>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</si>
  <si>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</si>
  <si>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</si>
  <si>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</si>
  <si>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</si>
  <si>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</si>
  <si>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</si>
  <si>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</si>
  <si>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</si>
  <si>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</si>
  <si>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</si>
  <si>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</si>
  <si>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</si>
  <si>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</si>
  <si>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</si>
  <si>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</si>
  <si>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</si>
  <si>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</si>
  <si>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</si>
  <si>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</si>
  <si>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</si>
  <si>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</si>
  <si>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</si>
  <si>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</si>
  <si>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</si>
  <si>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</si>
  <si>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</si>
  <si>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</si>
  <si>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</si>
  <si>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</si>
  <si>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</si>
  <si>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</si>
  <si>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</si>
  <si>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</si>
  <si>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</si>
  <si>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</si>
  <si>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</si>
  <si>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</si>
  <si>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</si>
  <si>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</si>
  <si>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</si>
  <si>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</si>
  <si>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</si>
  <si>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</si>
  <si>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</si>
  <si>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</si>
  <si>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</si>
  <si>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</si>
  <si>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</si>
  <si>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</si>
  <si>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</si>
  <si>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</si>
  <si>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</si>
  <si>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</si>
  <si>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</si>
  <si>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</si>
  <si>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</si>
  <si>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</si>
  <si>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</si>
  <si>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</si>
  <si>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</si>
  <si>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</si>
  <si>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</si>
  <si>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</si>
  <si>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</si>
  <si>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</si>
  <si>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</si>
  <si>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</si>
  <si>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</si>
  <si>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</si>
  <si>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</si>
  <si>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</si>
  <si>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</si>
  <si>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</si>
  <si>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</si>
  <si>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</si>
  <si>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</si>
  <si>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</si>
  <si>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</si>
  <si>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</si>
  <si>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</si>
  <si>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</si>
  <si>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</si>
  <si>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</si>
  <si>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</si>
  <si>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</si>
  <si>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</si>
  <si>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</si>
  <si>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</si>
  <si>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</si>
  <si>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</si>
  <si>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</si>
  <si>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</si>
  <si>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</si>
  <si>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</si>
  <si>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</si>
  <si>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</si>
  <si>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</si>
  <si>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</si>
  <si>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</si>
  <si>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</si>
  <si>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</si>
  <si>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</si>
  <si>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</si>
  <si>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</si>
  <si>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</si>
  <si>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</si>
  <si>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</si>
  <si>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</si>
  <si>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</si>
  <si>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</si>
  <si>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</si>
  <si>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</si>
  <si>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</si>
  <si>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</si>
  <si>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</si>
  <si>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</si>
  <si>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</si>
  <si>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</si>
  <si>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</si>
  <si>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</si>
  <si>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</si>
  <si>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</si>
  <si>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</si>
  <si>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</si>
  <si>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</si>
  <si>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</si>
  <si>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</si>
  <si>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</si>
  <si>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</si>
  <si>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</si>
  <si>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</si>
  <si>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</si>
  <si>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</si>
  <si>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</si>
  <si>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</si>
  <si>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</si>
  <si>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</si>
  <si>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</si>
  <si>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</si>
  <si>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</si>
  <si>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</si>
  <si>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</si>
  <si>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</si>
  <si>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</si>
  <si>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</si>
  <si>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</si>
  <si>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</si>
  <si>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</si>
  <si>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</si>
  <si>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</si>
  <si>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</si>
  <si>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</si>
  <si>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</si>
  <si>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</si>
  <si>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</si>
  <si>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</si>
  <si>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</si>
  <si>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</si>
  <si>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</si>
  <si>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</si>
  <si>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</si>
  <si>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</si>
  <si>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</si>
  <si>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</si>
  <si>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</si>
  <si>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</si>
  <si>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</si>
  <si>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</si>
  <si>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</si>
  <si>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</si>
  <si>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</si>
  <si>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</si>
  <si>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</si>
  <si>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</si>
  <si>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</si>
  <si>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</si>
  <si>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</si>
  <si>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</si>
  <si>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</si>
  <si>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</si>
  <si>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</si>
  <si>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</si>
  <si>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</si>
  <si>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</si>
  <si>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</si>
  <si>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</si>
  <si>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</si>
  <si>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</si>
  <si>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</si>
  <si>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</si>
  <si>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</si>
  <si>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</si>
  <si>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</si>
  <si>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</si>
  <si>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</si>
  <si>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</si>
  <si>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</si>
  <si>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</si>
  <si>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</si>
  <si>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</si>
  <si>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</si>
  <si>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</si>
  <si>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</si>
  <si>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</si>
  <si>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</si>
  <si>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</si>
  <si>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</si>
  <si>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</si>
  <si>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</si>
  <si>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</si>
  <si>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</si>
  <si>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</si>
  <si>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</si>
  <si>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</si>
  <si>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</si>
  <si>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</si>
  <si>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</si>
  <si>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</si>
  <si>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</si>
  <si>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</si>
  <si>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</si>
  <si>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</si>
  <si>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</si>
  <si>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</si>
  <si>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</si>
  <si>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</si>
  <si>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</si>
  <si>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</si>
  <si>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</si>
  <si>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</si>
  <si>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</si>
  <si>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</si>
  <si>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</si>
  <si>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</si>
  <si>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</si>
  <si>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</si>
  <si>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</si>
  <si>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</si>
  <si>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</si>
  <si>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</si>
  <si>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</si>
  <si>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</si>
  <si>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</si>
  <si>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</si>
  <si>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</si>
  <si>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</si>
  <si>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</si>
  <si>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</si>
  <si>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</si>
  <si>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</si>
  <si>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</si>
  <si>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</si>
  <si>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</si>
  <si>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</si>
  <si>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</si>
  <si>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</si>
  <si>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</si>
  <si>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</si>
  <si>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</si>
  <si>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</si>
  <si>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</si>
  <si>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</si>
  <si>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</si>
  <si>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</si>
  <si>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</si>
  <si>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</si>
  <si>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</si>
  <si>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</si>
  <si>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</si>
  <si>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</si>
  <si>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</si>
  <si>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</si>
  <si>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</si>
  <si>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</si>
  <si>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</si>
  <si>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</si>
  <si>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</si>
  <si>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</si>
  <si>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</si>
  <si>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</si>
  <si>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</si>
  <si>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</si>
  <si>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</si>
  <si>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</si>
  <si>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</si>
  <si>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</si>
  <si>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</si>
  <si>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</si>
  <si>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</si>
  <si>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</si>
  <si>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</si>
  <si>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</si>
  <si>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</si>
  <si>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</si>
  <si>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</si>
  <si>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</si>
  <si>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</si>
  <si>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</si>
  <si>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</si>
  <si>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</si>
  <si>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</si>
  <si>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</si>
  <si>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</si>
  <si>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</si>
  <si>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</si>
  <si>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</si>
  <si>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</si>
  <si>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</si>
  <si>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</si>
  <si>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</si>
  <si>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</si>
  <si>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</si>
  <si>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</si>
  <si>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</si>
  <si>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</si>
  <si>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</si>
  <si>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</si>
  <si>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</si>
  <si>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</si>
  <si>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</si>
  <si>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</si>
  <si>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</si>
  <si>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</si>
  <si>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</si>
  <si>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</si>
  <si>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</si>
  <si>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</si>
  <si>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</si>
  <si>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</si>
  <si>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</si>
  <si>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</si>
  <si>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</si>
  <si>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</si>
  <si>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</si>
  <si>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</si>
  <si>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</si>
  <si>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</si>
  <si>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</si>
  <si>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</si>
  <si>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</si>
  <si>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</si>
  <si>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</si>
  <si>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</si>
  <si>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</si>
  <si>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</si>
  <si>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</si>
  <si>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</si>
  <si>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</si>
  <si>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</si>
  <si>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</si>
  <si>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</si>
  <si>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</si>
  <si>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</si>
  <si>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</si>
  <si>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</si>
  <si>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</si>
  <si>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</si>
  <si>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</si>
  <si>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</si>
  <si>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</si>
  <si>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</si>
  <si>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</si>
  <si>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</si>
  <si>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</si>
  <si>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</si>
  <si>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</si>
  <si>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</si>
  <si>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</si>
  <si>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</si>
  <si>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</si>
  <si>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</si>
  <si>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</si>
  <si>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</si>
  <si>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</si>
  <si>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</si>
  <si>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</si>
  <si>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</si>
  <si>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</si>
  <si>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</si>
  <si>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</si>
  <si>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</si>
  <si>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</si>
  <si>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</si>
  <si>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</si>
  <si>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</si>
  <si>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</si>
  <si>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</si>
  <si>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</si>
  <si>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</si>
  <si>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</si>
  <si>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</si>
  <si>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</si>
  <si>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</si>
  <si>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</si>
  <si>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</si>
  <si>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</si>
  <si>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</si>
  <si>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</si>
  <si>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</si>
  <si>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</si>
  <si>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</si>
  <si>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</si>
  <si>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</si>
  <si>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</si>
  <si>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</si>
  <si>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</si>
  <si>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</si>
  <si>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</si>
  <si>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</si>
  <si>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</si>
  <si>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</si>
  <si>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</si>
  <si>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</si>
  <si>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</si>
  <si>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</si>
  <si>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</si>
  <si>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</si>
  <si>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</si>
  <si>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</si>
  <si>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</si>
  <si>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</si>
  <si>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</si>
  <si>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</si>
  <si>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</si>
  <si>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</si>
  <si>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</si>
  <si>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</si>
  <si>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</si>
  <si>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</si>
  <si>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</si>
  <si>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</si>
  <si>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</si>
  <si>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</si>
  <si>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</si>
  <si>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</si>
  <si>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</si>
  <si>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</si>
  <si>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</si>
  <si>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</si>
  <si>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</si>
  <si>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</si>
  <si>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</si>
  <si>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</si>
  <si>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</si>
  <si>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</si>
  <si>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</si>
  <si>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</si>
  <si>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</si>
  <si>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</si>
  <si>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</si>
  <si>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</si>
  <si>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</si>
  <si>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</si>
  <si>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</si>
  <si>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</si>
  <si>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</si>
  <si>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</si>
  <si>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</si>
  <si>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</si>
  <si>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</si>
  <si>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</si>
  <si>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</si>
  <si>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</si>
  <si>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</si>
  <si>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</si>
  <si>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</si>
  <si>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</si>
  <si>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</si>
  <si>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</si>
  <si>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</si>
  <si>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</si>
  <si>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</si>
  <si>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</si>
  <si>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</si>
  <si>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</si>
  <si>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</si>
  <si>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</si>
  <si>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</si>
  <si>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</si>
  <si>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</si>
  <si>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</si>
  <si>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</si>
  <si>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</si>
  <si>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</si>
  <si>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</si>
  <si>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</si>
  <si>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</si>
  <si>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</si>
  <si>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</si>
  <si>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</si>
  <si>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</si>
  <si>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</si>
  <si>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</si>
  <si>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</si>
  <si>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</si>
  <si>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</si>
  <si>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</si>
  <si>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</si>
  <si>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</si>
  <si>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</si>
  <si>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</si>
  <si>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</si>
  <si>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</si>
  <si>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</si>
  <si>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</si>
  <si>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</si>
  <si>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</si>
  <si>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</si>
  <si>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</si>
  <si>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</si>
  <si>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</si>
  <si>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</si>
  <si>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</si>
  <si>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</si>
  <si>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</si>
  <si>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</si>
  <si>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</si>
  <si>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</si>
  <si>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</si>
  <si>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</si>
  <si>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</si>
  <si>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</si>
  <si>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</si>
  <si>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</si>
  <si>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</si>
  <si>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</si>
  <si>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</si>
  <si>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</si>
  <si>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</si>
  <si>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</si>
  <si>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</si>
  <si>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</si>
  <si>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</si>
  <si>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</si>
  <si>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</si>
  <si>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</si>
  <si>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</si>
  <si>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</si>
  <si>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</si>
  <si>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</si>
  <si>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</si>
  <si>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</si>
  <si>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</si>
  <si>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</si>
  <si>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</si>
  <si>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</si>
  <si>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</si>
  <si>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</si>
  <si>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</si>
  <si>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</si>
  <si>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</si>
  <si>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</si>
  <si>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</si>
  <si>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</si>
  <si>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</si>
  <si>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</si>
  <si>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</si>
  <si>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</si>
  <si>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</si>
  <si>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</si>
  <si>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</si>
  <si>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</si>
  <si>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</si>
  <si>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</si>
  <si>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</si>
  <si>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</si>
  <si>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</si>
  <si>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</si>
  <si>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</si>
  <si>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</si>
  <si>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</si>
  <si>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</si>
  <si>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</si>
  <si>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</si>
  <si>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</si>
  <si>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</si>
  <si>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</si>
  <si>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</si>
  <si>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</si>
  <si>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</si>
  <si>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</si>
  <si>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</si>
  <si>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</si>
  <si>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</si>
  <si>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</si>
  <si>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</si>
  <si>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</si>
  <si>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</si>
  <si>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</si>
  <si>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</si>
  <si>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</si>
  <si>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</si>
  <si>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</si>
  <si>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</si>
  <si>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</si>
  <si>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</si>
  <si>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</si>
  <si>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</si>
  <si>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</si>
  <si>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</si>
  <si>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</si>
  <si>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</si>
  <si>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</si>
  <si>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</si>
  <si>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</si>
  <si>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</si>
  <si>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</si>
  <si>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</si>
  <si>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</si>
  <si>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</si>
  <si>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</si>
  <si>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</si>
  <si>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</si>
  <si>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</si>
  <si>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</si>
  <si>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</si>
  <si>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</si>
  <si>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</si>
  <si>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</si>
  <si>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</si>
  <si>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</si>
  <si>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</si>
  <si>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</si>
  <si>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</si>
  <si>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</si>
  <si>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</si>
  <si>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</si>
  <si>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</si>
  <si>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</si>
  <si>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</si>
  <si>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</si>
  <si>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</si>
  <si>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</si>
  <si>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</si>
  <si>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</si>
  <si>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</si>
  <si>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</si>
  <si>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</si>
  <si>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</si>
  <si>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</si>
  <si>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</si>
  <si>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</si>
  <si>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</si>
  <si>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</si>
  <si>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</si>
  <si>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</si>
  <si>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</si>
  <si>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</si>
  <si>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</si>
  <si>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</si>
  <si>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</si>
  <si>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</si>
  <si>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</si>
  <si>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</si>
  <si>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</si>
  <si>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</si>
  <si>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</si>
  <si>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</si>
  <si>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</si>
  <si>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</si>
  <si>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</si>
  <si>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</si>
  <si>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</si>
  <si>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</si>
  <si>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</si>
  <si>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</si>
  <si>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</si>
  <si>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</si>
  <si>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</si>
  <si>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</si>
  <si>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</si>
  <si>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</si>
  <si>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</si>
  <si>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</si>
  <si>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</si>
  <si>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</si>
  <si>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</si>
  <si>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</si>
  <si>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</si>
  <si>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</si>
  <si>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</si>
  <si>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</si>
  <si>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</si>
  <si>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</si>
  <si>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</si>
  <si>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</si>
  <si>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</si>
  <si>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</si>
  <si>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</si>
  <si>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</si>
  <si>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</si>
  <si>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</si>
  <si>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</si>
  <si>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</si>
  <si>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</si>
  <si>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</si>
  <si>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</si>
  <si>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</si>
  <si>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</si>
  <si>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</si>
  <si>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</si>
  <si>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</si>
  <si>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</si>
  <si>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</si>
  <si>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</si>
  <si>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</si>
  <si>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</si>
  <si>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</si>
  <si>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</si>
  <si>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</si>
  <si>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</si>
  <si>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</si>
  <si>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</si>
  <si>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</si>
  <si>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</si>
  <si>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</si>
  <si>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</si>
  <si>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</si>
  <si>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</si>
  <si>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</si>
  <si>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</si>
  <si>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</si>
  <si>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</si>
  <si>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</si>
  <si>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</si>
  <si>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</si>
  <si>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</si>
  <si>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</si>
  <si>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</si>
  <si>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</si>
  <si>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</si>
  <si>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</si>
  <si>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</si>
  <si>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</si>
  <si>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</si>
  <si>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</si>
  <si>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</si>
  <si>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</si>
  <si>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</si>
  <si>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</si>
  <si>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</si>
  <si>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</si>
  <si>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</si>
  <si>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</si>
  <si>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</si>
  <si>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</si>
  <si>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</si>
  <si>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</si>
  <si>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</si>
  <si>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</si>
  <si>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</si>
  <si>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</si>
  <si>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</si>
  <si>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</si>
  <si>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</si>
  <si>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</si>
  <si>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</si>
  <si>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</si>
  <si>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</si>
  <si>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</si>
  <si>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</si>
  <si>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</si>
  <si>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</si>
  <si>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</si>
  <si>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</si>
  <si>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</si>
  <si>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</si>
  <si>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</si>
  <si>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</si>
  <si>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</si>
  <si>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</si>
  <si>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</si>
  <si>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</si>
  <si>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</si>
  <si>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</si>
  <si>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</si>
  <si>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</si>
  <si>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</si>
  <si>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</si>
  <si>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</si>
  <si>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</si>
  <si>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</si>
  <si>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</si>
  <si>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</si>
  <si>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</si>
  <si>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</si>
  <si>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</si>
  <si>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</si>
  <si>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</si>
  <si>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</si>
  <si>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</si>
  <si>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</si>
  <si>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</si>
  <si>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</si>
  <si>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</si>
  <si>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</si>
  <si>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</si>
  <si>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</si>
  <si>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</si>
  <si>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</si>
  <si>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</si>
  <si>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</si>
  <si>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</si>
  <si>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</si>
  <si>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</si>
  <si>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</si>
  <si>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</si>
  <si>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</si>
  <si>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</si>
  <si>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</si>
  <si>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</si>
  <si>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</si>
  <si>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</si>
  <si>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</si>
  <si>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</si>
  <si>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</si>
  <si>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</si>
  <si>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</si>
  <si>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</si>
  <si>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</si>
  <si>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</si>
  <si>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</si>
  <si>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</si>
  <si>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</si>
  <si>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</si>
  <si>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</si>
  <si>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</si>
  <si>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</si>
  <si>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</si>
  <si>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</si>
  <si>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</si>
  <si>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</si>
  <si>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</si>
  <si>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</si>
  <si>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</si>
  <si>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</si>
  <si>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</si>
  <si>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</si>
  <si>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</si>
  <si>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</si>
  <si>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</si>
  <si>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</si>
  <si>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</si>
  <si>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</si>
  <si>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</si>
  <si>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</si>
  <si>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</si>
  <si>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</si>
  <si>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</si>
  <si>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</si>
  <si>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</si>
  <si>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</si>
  <si>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</si>
  <si>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</si>
  <si>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</si>
  <si>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</si>
  <si>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</si>
  <si>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</si>
  <si>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</si>
  <si>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</si>
  <si>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</si>
  <si>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</si>
  <si>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</si>
  <si>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</si>
  <si>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</si>
  <si>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</si>
  <si>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</si>
  <si>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</si>
  <si>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</si>
  <si>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</si>
  <si>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</si>
  <si>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</si>
  <si>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</si>
  <si>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</si>
  <si>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</si>
  <si>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</si>
  <si>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</si>
  <si>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</si>
  <si>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</si>
  <si>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</si>
  <si>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</si>
  <si>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</si>
  <si>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</si>
  <si>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</si>
  <si>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</si>
  <si>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</si>
  <si>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</si>
  <si>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</si>
  <si>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</si>
  <si>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</si>
  <si>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</si>
  <si>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</si>
  <si>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</si>
  <si>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</si>
  <si>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</si>
  <si>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</si>
  <si>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</si>
  <si>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</si>
  <si>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</si>
  <si>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</si>
  <si>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</si>
  <si>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</si>
  <si>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</si>
  <si>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</si>
  <si>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</si>
  <si>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</si>
  <si>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</si>
  <si>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</si>
  <si>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</si>
  <si>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</si>
  <si>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</si>
  <si>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</si>
  <si>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</si>
  <si>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</si>
  <si>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</si>
  <si>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</si>
  <si>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</si>
  <si>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</si>
  <si>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</si>
  <si>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</si>
  <si>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</si>
  <si>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</si>
  <si>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</si>
  <si>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</si>
  <si>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</si>
  <si>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</si>
  <si>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</si>
  <si>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</si>
  <si>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</si>
  <si>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</si>
  <si>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</si>
  <si>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</si>
  <si>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</si>
  <si>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</si>
  <si>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</si>
  <si>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</si>
  <si>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</si>
  <si>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</si>
  <si>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</si>
  <si>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</si>
  <si>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</si>
  <si>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</si>
  <si>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</si>
  <si>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</si>
  <si>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</si>
  <si>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</si>
  <si>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</si>
  <si>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</si>
  <si>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</si>
  <si>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</si>
  <si>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</si>
  <si>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</si>
  <si>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</si>
  <si>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</si>
  <si>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</si>
  <si>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</si>
  <si>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</si>
  <si>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</si>
  <si>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</si>
  <si>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</si>
  <si>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</si>
  <si>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</si>
  <si>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</si>
  <si>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</si>
  <si>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</si>
  <si>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</si>
  <si>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</si>
  <si>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</si>
  <si>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</si>
  <si>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</si>
  <si>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</si>
  <si>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</si>
  <si>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</si>
  <si>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</si>
  <si>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</si>
  <si>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</si>
  <si>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</si>
  <si>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</si>
  <si>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</si>
  <si>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</si>
  <si>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</si>
  <si>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</si>
  <si>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</si>
  <si>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</si>
  <si>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</si>
  <si>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</si>
  <si>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</si>
  <si>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</si>
  <si>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</si>
  <si>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</si>
  <si>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</si>
  <si>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</si>
  <si>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</si>
  <si>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</si>
  <si>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</si>
  <si>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</si>
  <si>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</si>
  <si>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</si>
  <si>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</si>
  <si>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</si>
  <si>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</si>
  <si>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</si>
  <si>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</si>
  <si>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</si>
  <si>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</si>
  <si>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</si>
  <si>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</si>
  <si>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</si>
  <si>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</si>
  <si>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</si>
  <si>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</si>
  <si>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</si>
  <si>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</si>
  <si>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</si>
  <si>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</si>
  <si>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</si>
  <si>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</si>
  <si>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</si>
  <si>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</si>
  <si>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</si>
  <si>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</si>
  <si>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</si>
  <si>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</si>
  <si>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</si>
  <si>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</si>
  <si>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</si>
  <si>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</si>
  <si>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</si>
  <si>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</si>
  <si>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</si>
  <si>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</si>
  <si>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</si>
  <si>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</si>
  <si>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</si>
  <si>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</si>
  <si>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</si>
  <si>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</si>
  <si>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</si>
  <si>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</si>
  <si>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</si>
  <si>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</si>
  <si>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</si>
  <si>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</si>
  <si>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</si>
  <si>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</si>
  <si>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</si>
  <si>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</si>
  <si>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</si>
  <si>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</si>
  <si>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</si>
  <si>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</si>
  <si>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</si>
  <si>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</si>
  <si>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</si>
  <si>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</si>
  <si>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</si>
  <si>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</si>
  <si>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</si>
  <si>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</si>
  <si>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</si>
  <si>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</si>
  <si>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</si>
  <si>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</si>
  <si>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</si>
  <si>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</si>
  <si>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</si>
  <si>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</si>
  <si>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</si>
  <si>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</si>
  <si>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</si>
  <si>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</si>
  <si>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</si>
  <si>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</si>
  <si>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</si>
  <si>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</si>
  <si>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</si>
  <si>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</si>
  <si>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</si>
  <si>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</si>
  <si>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</si>
  <si>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</si>
  <si>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</si>
  <si>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</si>
  <si>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</si>
  <si>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</si>
  <si>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</si>
  <si>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</si>
  <si>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</si>
  <si>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</si>
  <si>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</si>
  <si>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</si>
  <si>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</si>
  <si>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</si>
  <si>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</si>
  <si>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</si>
  <si>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</si>
  <si>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</si>
  <si>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</si>
  <si>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</si>
  <si>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</si>
  <si>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</si>
  <si>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</si>
  <si>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</si>
  <si>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</si>
  <si>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</si>
  <si>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</si>
  <si>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</si>
  <si>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</si>
  <si>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</si>
  <si>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</si>
  <si>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</si>
  <si>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</si>
  <si>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</si>
  <si>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</si>
  <si>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</si>
  <si>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</si>
  <si>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</si>
  <si>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</si>
  <si>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</si>
  <si>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</si>
  <si>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</si>
  <si>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</si>
  <si>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</si>
  <si>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</si>
  <si>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</si>
  <si>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</si>
  <si>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</si>
  <si>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</si>
  <si>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</si>
  <si>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</si>
  <si>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</si>
  <si>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</si>
  <si>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</si>
  <si>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</si>
  <si>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</si>
  <si>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</si>
  <si>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</si>
  <si>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</si>
  <si>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</si>
  <si>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</si>
  <si>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</si>
  <si>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</si>
  <si>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</si>
  <si>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</si>
  <si>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</si>
  <si>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</si>
  <si>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</si>
  <si>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</si>
  <si>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</si>
  <si>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</si>
  <si>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</si>
  <si>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</si>
  <si>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</si>
  <si>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</si>
  <si>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</si>
  <si>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</si>
  <si>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</si>
  <si>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</si>
  <si>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</si>
  <si>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</si>
  <si>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</si>
  <si>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</si>
  <si>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</si>
  <si>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</si>
  <si>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</si>
  <si>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</si>
  <si>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</si>
  <si>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</si>
  <si>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</si>
  <si>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</si>
  <si>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</si>
  <si>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</si>
  <si>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</si>
  <si>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</si>
  <si>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</si>
  <si>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</si>
  <si>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</si>
  <si>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</si>
  <si>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</si>
  <si>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</si>
  <si>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</si>
  <si>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</si>
  <si>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</si>
  <si>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</si>
  <si>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</si>
  <si>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</si>
  <si>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</si>
  <si>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</si>
  <si>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</si>
  <si>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</si>
  <si>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</si>
  <si>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</si>
  <si>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</si>
  <si>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</si>
  <si>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</si>
  <si>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</si>
  <si>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</si>
  <si>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</si>
  <si>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</si>
  <si>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</si>
  <si>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</si>
  <si>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</si>
  <si>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</si>
  <si>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</si>
  <si>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</si>
  <si>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</si>
  <si>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</si>
  <si>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</si>
  <si>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</si>
  <si>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</si>
  <si>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</si>
  <si>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</si>
  <si>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</si>
  <si>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</si>
  <si>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</si>
  <si>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</si>
  <si>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</si>
  <si>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</si>
  <si>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</si>
  <si>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</si>
  <si>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</si>
  <si>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</si>
  <si>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</si>
  <si>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</si>
  <si>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</si>
  <si>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</si>
  <si>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</si>
  <si>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</si>
  <si>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</si>
  <si>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</si>
  <si>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</si>
  <si>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</si>
  <si>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</si>
  <si>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</si>
  <si>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</si>
  <si>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</si>
  <si>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</si>
  <si>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</si>
  <si>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</si>
  <si>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</si>
  <si>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</si>
  <si>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</si>
  <si>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</si>
  <si>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</si>
  <si>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</si>
  <si>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</si>
  <si>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</si>
  <si>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</si>
  <si>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</si>
  <si>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</si>
  <si>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</si>
  <si>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</si>
  <si>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</si>
  <si>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</si>
  <si>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</si>
  <si>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</si>
  <si>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</si>
  <si>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</si>
  <si>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</si>
  <si>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</si>
  <si>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</si>
  <si>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</si>
  <si>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</si>
  <si>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</si>
  <si>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</si>
  <si>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</si>
  <si>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</si>
  <si>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</si>
  <si>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</si>
  <si>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</si>
  <si>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</si>
  <si>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</si>
  <si>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</si>
  <si>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</si>
  <si>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</si>
  <si>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</si>
  <si>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</si>
  <si>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</si>
  <si>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</si>
  <si>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</si>
  <si>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</si>
  <si>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</si>
  <si>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</si>
  <si>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</si>
  <si>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</si>
  <si>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</si>
  <si>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</si>
  <si>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</si>
  <si>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</si>
  <si>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</si>
  <si>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</si>
  <si>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</si>
  <si>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</si>
  <si>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</si>
  <si>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</si>
  <si>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</si>
  <si>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</si>
  <si>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</si>
  <si>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</si>
  <si>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</si>
  <si>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</si>
  <si>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</si>
  <si>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</si>
  <si>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</si>
  <si>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</si>
  <si>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</si>
  <si>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</si>
  <si>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</si>
  <si>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</si>
  <si>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</si>
  <si>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</si>
  <si>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</si>
  <si>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</si>
  <si>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</si>
  <si>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</si>
  <si>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</si>
  <si>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</si>
  <si>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</si>
  <si>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</si>
  <si>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</si>
  <si>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</si>
  <si>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</si>
  <si>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</si>
  <si>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</si>
  <si>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</si>
  <si>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</si>
  <si>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</si>
  <si>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</si>
  <si>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</si>
  <si>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</si>
  <si>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</si>
  <si>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</si>
  <si>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</si>
  <si>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</si>
  <si>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</si>
  <si>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</si>
  <si>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</si>
  <si>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</si>
  <si>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</si>
  <si>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</si>
  <si>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</si>
  <si>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</si>
  <si>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</si>
  <si>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</si>
  <si>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</si>
  <si>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</si>
  <si>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</si>
  <si>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</si>
  <si>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</si>
  <si>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</si>
  <si>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</si>
  <si>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</si>
  <si>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</si>
  <si>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</si>
  <si>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</si>
  <si>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</si>
  <si>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</si>
  <si>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</si>
  <si>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</si>
  <si>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</si>
  <si>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</si>
  <si>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</si>
  <si>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</si>
  <si>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</si>
  <si>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</si>
  <si>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</si>
  <si>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</si>
  <si>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</si>
  <si>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</si>
  <si>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</si>
  <si>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</si>
  <si>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</si>
  <si>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</si>
  <si>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</si>
  <si>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</si>
  <si>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</si>
  <si>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</si>
  <si>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</si>
  <si>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</si>
  <si>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</si>
  <si>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</si>
  <si>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</si>
  <si>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</si>
  <si>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</si>
  <si>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</si>
  <si>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</si>
  <si>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</si>
  <si>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</si>
  <si>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</si>
  <si>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</si>
  <si>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</si>
  <si>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</si>
  <si>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</si>
  <si>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</si>
  <si>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</si>
  <si>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</si>
  <si>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</si>
  <si>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</si>
  <si>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</si>
  <si>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</si>
  <si>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</si>
  <si>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</si>
  <si>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</si>
  <si>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</si>
  <si>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</si>
  <si>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</si>
  <si>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</si>
  <si>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</si>
  <si>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</si>
  <si>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</si>
  <si>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</si>
  <si>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</si>
  <si>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</si>
  <si>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</si>
  <si>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</si>
  <si>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</si>
  <si>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</si>
  <si>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</si>
  <si>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</si>
  <si>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</si>
  <si>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</si>
  <si>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</si>
  <si>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</si>
  <si>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</si>
  <si>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</si>
  <si>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</si>
  <si>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</si>
  <si>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</si>
  <si>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</si>
  <si>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</si>
  <si>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</si>
  <si>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</si>
  <si>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</si>
  <si>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</si>
  <si>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</si>
  <si>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</si>
  <si>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</si>
  <si>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</si>
  <si>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</si>
  <si>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</si>
  <si>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</si>
  <si>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</si>
  <si>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</si>
  <si>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</si>
  <si>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</si>
  <si>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</si>
  <si>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</si>
  <si>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</si>
  <si>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</si>
  <si>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</si>
  <si>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</si>
  <si>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</si>
  <si>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</si>
  <si>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</si>
  <si>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</si>
  <si>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</si>
  <si>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</si>
  <si>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</si>
  <si>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</si>
  <si>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</si>
  <si>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</si>
  <si>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</si>
  <si>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</si>
  <si>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</si>
  <si>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</si>
  <si>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</si>
  <si>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</si>
  <si>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</si>
  <si>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</si>
  <si>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</si>
  <si>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</si>
  <si>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</si>
  <si>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</si>
  <si>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</si>
  <si>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</si>
  <si>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</si>
  <si>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</si>
  <si>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</si>
  <si>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</si>
  <si>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</si>
  <si>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</si>
  <si>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</si>
  <si>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</si>
  <si>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</si>
  <si>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</si>
  <si>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</si>
  <si>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</si>
  <si>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</si>
  <si>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</si>
  <si>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</si>
  <si>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</si>
  <si>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</si>
  <si>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</si>
  <si>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</si>
  <si>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</si>
  <si>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</si>
  <si>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</si>
  <si>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</si>
  <si>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</si>
  <si>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</si>
  <si>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</si>
  <si>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</si>
  <si>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</si>
  <si>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</si>
  <si>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</si>
  <si>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</si>
  <si>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</si>
  <si>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</si>
  <si>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</si>
  <si>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</si>
  <si>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</si>
  <si>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</si>
  <si>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</si>
  <si>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</si>
  <si>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</si>
  <si>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</si>
  <si>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</si>
  <si>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</si>
  <si>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</si>
  <si>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</si>
  <si>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</si>
  <si>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</si>
  <si>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</si>
  <si>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</si>
  <si>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</si>
  <si>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</si>
  <si>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</si>
  <si>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</si>
  <si>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</si>
  <si>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</si>
  <si>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</si>
  <si>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</si>
  <si>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</si>
  <si>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</si>
  <si>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</si>
  <si>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</si>
  <si>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</si>
  <si>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</si>
  <si>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</si>
  <si>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</si>
  <si>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</si>
  <si>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</si>
  <si>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</si>
  <si>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</si>
  <si>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</si>
  <si>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</si>
  <si>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</si>
  <si>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</si>
  <si>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</si>
  <si>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</si>
  <si>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</si>
  <si>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</si>
  <si>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</si>
  <si>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</si>
  <si>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</si>
  <si>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</si>
  <si>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</si>
  <si>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</si>
  <si>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</si>
  <si>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</si>
  <si>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</si>
  <si>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</si>
  <si>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</si>
  <si>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</si>
  <si>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</si>
  <si>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</si>
  <si>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</si>
  <si>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</si>
  <si>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</si>
  <si>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</si>
  <si>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</si>
  <si>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</si>
  <si>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</si>
  <si>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</si>
  <si>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</si>
  <si>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</si>
  <si>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</si>
  <si>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</si>
  <si>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</si>
  <si>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</si>
  <si>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</si>
  <si>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</si>
  <si>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</si>
  <si>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</si>
  <si>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</si>
  <si>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</si>
  <si>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</si>
  <si>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</si>
  <si>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</si>
  <si>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</si>
  <si>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</si>
  <si>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</si>
  <si>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</si>
  <si>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</si>
  <si>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</si>
  <si>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</si>
  <si>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</si>
  <si>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</si>
  <si>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</si>
  <si>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</si>
  <si>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</si>
  <si>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</si>
  <si>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</si>
  <si>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</si>
  <si>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</si>
  <si>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</si>
  <si>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</si>
  <si>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</si>
  <si>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</si>
  <si>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</si>
  <si>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</si>
  <si>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</si>
  <si>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</si>
  <si>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</si>
  <si>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</si>
  <si>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</si>
  <si>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</si>
  <si>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</si>
  <si>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</si>
  <si>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</si>
  <si>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</si>
  <si>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</si>
  <si>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</si>
  <si>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</si>
  <si>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</si>
  <si>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</si>
  <si>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</si>
  <si>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</si>
  <si>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</si>
  <si>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</si>
  <si>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</si>
  <si>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</si>
  <si>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</si>
  <si>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</si>
  <si>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</si>
  <si>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</si>
  <si>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</si>
  <si>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</si>
  <si>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</si>
  <si>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</si>
  <si>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</si>
  <si>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</si>
  <si>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</si>
  <si>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</si>
  <si>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</si>
  <si>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</si>
  <si>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</si>
  <si>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</si>
  <si>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</si>
  <si>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</si>
  <si>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</si>
  <si>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</si>
  <si>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</si>
  <si>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</si>
  <si>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</si>
  <si>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</si>
  <si>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</si>
  <si>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</si>
  <si>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</si>
  <si>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</si>
  <si>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</si>
  <si>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</si>
  <si>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</si>
  <si>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</si>
  <si>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</si>
  <si>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</si>
  <si>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</si>
  <si>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</si>
  <si>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</si>
  <si>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</si>
  <si>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</si>
  <si>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</si>
  <si>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</si>
  <si>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</si>
  <si>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</si>
  <si>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</si>
  <si>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</si>
  <si>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</si>
  <si>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</si>
  <si>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</si>
  <si>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</si>
  <si>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</si>
  <si>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</si>
  <si>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</si>
  <si>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</si>
  <si>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</si>
  <si>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</si>
  <si>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</si>
  <si>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</si>
  <si>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</si>
  <si>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</si>
  <si>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</si>
  <si>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</si>
  <si>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</si>
  <si>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</si>
  <si>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</si>
  <si>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</si>
  <si>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</si>
  <si>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</si>
  <si>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</si>
  <si>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</si>
  <si>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</si>
  <si>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</si>
  <si>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</si>
  <si>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</si>
  <si>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</si>
  <si>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</si>
  <si>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</si>
  <si>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</si>
  <si>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</si>
  <si>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</si>
  <si>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</si>
  <si>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</si>
  <si>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</si>
  <si>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</si>
  <si>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</si>
  <si>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</si>
  <si>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</si>
  <si>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</si>
  <si>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</si>
  <si>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</si>
  <si>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</si>
  <si>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</si>
  <si>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</si>
  <si>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</si>
  <si>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</si>
  <si>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</si>
  <si>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</si>
  <si>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</si>
  <si>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</si>
  <si>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</si>
  <si>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</si>
  <si>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</si>
  <si>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</si>
  <si>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</si>
  <si>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</si>
  <si>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</si>
  <si>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</si>
  <si>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</si>
  <si>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</si>
  <si>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</si>
  <si>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</si>
  <si>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</si>
  <si>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</si>
  <si>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</si>
  <si>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</si>
  <si>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</si>
  <si>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</si>
  <si>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</si>
  <si>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</si>
  <si>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</si>
  <si>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</si>
  <si>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</si>
  <si>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</si>
  <si>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</si>
  <si>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</si>
  <si>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</si>
  <si>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</si>
  <si>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</si>
  <si>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</si>
  <si>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</si>
  <si>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</si>
  <si>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</si>
  <si>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</si>
  <si>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</si>
  <si>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</si>
  <si>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</si>
  <si>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</si>
  <si>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</si>
  <si>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</si>
  <si>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</si>
  <si>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</si>
  <si>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</si>
  <si>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</si>
  <si>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</si>
  <si>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</si>
  <si>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</si>
  <si>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</si>
  <si>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</si>
  <si>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</si>
  <si>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</si>
  <si>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</si>
  <si>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</si>
  <si>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</si>
  <si>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</si>
  <si>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</si>
  <si>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</si>
  <si>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</si>
  <si>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</si>
  <si>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</si>
  <si>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</si>
  <si>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</si>
  <si>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</si>
  <si>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</si>
  <si>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</si>
  <si>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</si>
  <si>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</si>
  <si>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</si>
  <si>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</si>
  <si>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</si>
  <si>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</si>
  <si>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</si>
  <si>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</si>
  <si>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</si>
  <si>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</si>
  <si>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</si>
  <si>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</si>
  <si>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</si>
  <si>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</si>
  <si>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</si>
  <si>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</si>
  <si>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</si>
  <si>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</si>
  <si>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</si>
  <si>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</si>
  <si>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</si>
  <si>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</si>
  <si>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</si>
  <si>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</si>
  <si>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</si>
  <si>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</si>
  <si>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</si>
  <si>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</si>
  <si>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</si>
  <si>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</si>
  <si>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</si>
  <si>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</si>
  <si>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</si>
  <si>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</si>
  <si>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</si>
  <si>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</si>
  <si>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</si>
  <si>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</si>
  <si>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</si>
  <si>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</si>
  <si>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</si>
  <si>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</si>
  <si>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</si>
  <si>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</si>
  <si>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</si>
  <si>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</si>
  <si>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</si>
  <si>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</si>
  <si>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</si>
  <si>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</si>
  <si>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</si>
  <si>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</si>
  <si>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</si>
  <si>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</si>
  <si>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</si>
  <si>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</si>
  <si>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</si>
  <si>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</si>
  <si>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</si>
  <si>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</si>
  <si>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</si>
  <si>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</si>
  <si>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</si>
  <si>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</si>
  <si>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</si>
  <si>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</si>
  <si>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</si>
  <si>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</si>
  <si>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</si>
  <si>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</si>
  <si>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</si>
  <si>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</si>
  <si>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</si>
  <si>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</si>
  <si>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</si>
  <si>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</si>
  <si>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</si>
  <si>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</si>
  <si>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</si>
  <si>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</si>
  <si>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</si>
  <si>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</si>
  <si>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</si>
  <si>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</si>
  <si>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</si>
  <si>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</si>
  <si>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</si>
  <si>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</si>
  <si>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</si>
  <si>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</si>
  <si>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</si>
  <si>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</si>
  <si>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</si>
  <si>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</si>
  <si>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</si>
  <si>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</si>
  <si>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</si>
  <si>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</si>
  <si>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</si>
  <si>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</si>
  <si>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</si>
  <si>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</si>
  <si>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</si>
  <si>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</si>
  <si>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</si>
  <si>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</si>
  <si>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</si>
  <si>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</si>
  <si>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</si>
  <si>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</si>
  <si>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</si>
  <si>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</si>
  <si>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</si>
  <si>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</si>
  <si>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</si>
  <si>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</si>
  <si>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</si>
  <si>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</si>
  <si>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</si>
  <si>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</si>
  <si>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</si>
  <si>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</si>
  <si>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</si>
  <si>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</si>
  <si>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</si>
  <si>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</si>
  <si>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</si>
  <si>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</si>
  <si>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</si>
  <si>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</si>
  <si>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</si>
  <si>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</si>
  <si>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</si>
  <si>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</si>
  <si>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</si>
  <si>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</si>
  <si>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</si>
  <si>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</si>
  <si>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</si>
  <si>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</si>
  <si>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</si>
  <si>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</si>
  <si>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</si>
  <si>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</si>
  <si>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</si>
  <si>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</si>
  <si>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</si>
  <si>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</si>
  <si>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</si>
  <si>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</si>
  <si>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</si>
  <si>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</si>
  <si>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</si>
  <si>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</si>
  <si>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</si>
  <si>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</si>
  <si>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</si>
  <si>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</si>
  <si>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</si>
  <si>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</si>
  <si>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</si>
  <si>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</si>
  <si>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</si>
  <si>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</si>
  <si>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</si>
  <si>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</si>
  <si>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</si>
  <si>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</si>
  <si>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</si>
  <si>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</si>
  <si>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</si>
  <si>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</si>
  <si>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</si>
  <si>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</si>
  <si>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</si>
  <si>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</si>
  <si>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</si>
  <si>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</si>
  <si>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</si>
  <si>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</si>
  <si>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</si>
  <si>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</si>
  <si>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</si>
  <si>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</si>
  <si>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</si>
  <si>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</si>
  <si>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</si>
  <si>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</si>
  <si>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</si>
  <si>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</si>
  <si>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</si>
  <si>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</si>
  <si>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</si>
  <si>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</si>
  <si>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</si>
  <si>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</si>
  <si>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</si>
  <si>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</si>
  <si>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</si>
  <si>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</si>
  <si>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</si>
  <si>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</si>
  <si>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</si>
  <si>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</si>
  <si>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</si>
  <si>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</si>
  <si>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</si>
  <si>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</si>
  <si>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</si>
  <si>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</si>
  <si>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</si>
  <si>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</si>
  <si>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</si>
  <si>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</si>
  <si>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</si>
  <si>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</si>
  <si>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</si>
  <si>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</si>
  <si>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</si>
  <si>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</si>
  <si>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</si>
  <si>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</si>
  <si>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</si>
  <si>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</si>
  <si>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</si>
  <si>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</si>
  <si>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</si>
  <si>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</si>
  <si>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</si>
  <si>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</si>
  <si>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</si>
  <si>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</si>
  <si>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</si>
  <si>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</si>
  <si>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</si>
  <si>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</si>
  <si>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</si>
  <si>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</si>
  <si>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</si>
  <si>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</si>
  <si>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</si>
  <si>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</si>
  <si>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</si>
  <si>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</si>
  <si>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</si>
  <si>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</si>
  <si>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</si>
  <si>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</si>
  <si>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</si>
  <si>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</si>
  <si>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</si>
  <si>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</si>
  <si>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</si>
  <si>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</si>
  <si>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</si>
  <si>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</si>
  <si>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</si>
  <si>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</si>
  <si>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</si>
  <si>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</si>
  <si>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</si>
  <si>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</si>
  <si>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</si>
  <si>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</si>
  <si>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</si>
  <si>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</si>
  <si>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</si>
  <si>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</si>
  <si>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</si>
  <si>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</si>
  <si>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</si>
  <si>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</si>
  <si>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</si>
  <si>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</si>
  <si>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</si>
  <si>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</si>
  <si>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</si>
  <si>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</si>
  <si>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</si>
  <si>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</si>
  <si>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</si>
  <si>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</si>
  <si>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</si>
  <si>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</si>
  <si>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</si>
  <si>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</si>
  <si>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</si>
  <si>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</si>
  <si>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</si>
  <si>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</si>
  <si>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</si>
  <si>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</si>
  <si>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</si>
  <si>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</si>
  <si>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</si>
  <si>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</si>
  <si>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</si>
  <si>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</si>
  <si>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</si>
  <si>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</si>
  <si>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</si>
  <si>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</si>
  <si>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</si>
  <si>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</si>
  <si>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</si>
  <si>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</si>
  <si>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</si>
  <si>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</si>
  <si>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</si>
  <si>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</si>
  <si>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</si>
  <si>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</si>
  <si>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</si>
  <si>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</si>
  <si>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</si>
  <si>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</si>
  <si>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</si>
  <si>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</si>
  <si>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</si>
  <si>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</si>
  <si>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</si>
  <si>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</si>
  <si>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</si>
  <si>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</si>
  <si>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</si>
  <si>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</si>
  <si>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</si>
  <si>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</si>
  <si>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</si>
  <si>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</si>
  <si>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</si>
  <si>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</si>
  <si>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</si>
  <si>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</si>
  <si>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</si>
  <si>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</si>
  <si>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</si>
  <si>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</si>
  <si>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</si>
  <si>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</si>
  <si>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</si>
  <si>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</si>
  <si>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</si>
  <si>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</si>
  <si>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</si>
  <si>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</si>
  <si>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</si>
  <si>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</si>
  <si>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</si>
  <si>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</si>
  <si>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</si>
  <si>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</si>
  <si>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</si>
  <si>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</si>
  <si>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</si>
  <si>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</si>
  <si>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</si>
  <si>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</si>
  <si>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</si>
  <si>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</si>
  <si>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</si>
  <si>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</si>
  <si>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</si>
  <si>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</si>
  <si>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</si>
  <si>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</si>
  <si>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</si>
  <si>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</si>
  <si>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</si>
  <si>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</si>
  <si>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</si>
  <si>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</si>
  <si>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</si>
  <si>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</si>
  <si>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</si>
  <si>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</si>
  <si>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</si>
  <si>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</si>
  <si>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</si>
  <si>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</si>
  <si>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</si>
  <si>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</si>
  <si>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</si>
  <si>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</si>
  <si>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</si>
  <si>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</si>
  <si>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</si>
  <si>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</si>
  <si>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</si>
  <si>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</si>
  <si>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</si>
  <si>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</si>
  <si>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</si>
  <si>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</si>
  <si>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</si>
  <si>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</si>
  <si>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</si>
  <si>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</si>
  <si>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</si>
  <si>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</si>
  <si>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</si>
  <si>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</si>
  <si>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</si>
  <si>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</si>
  <si>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</si>
  <si>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</si>
  <si>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</si>
  <si>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</si>
  <si>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</si>
  <si>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</si>
  <si>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</si>
  <si>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</si>
  <si>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</si>
  <si>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</si>
  <si>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</si>
  <si>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</si>
  <si>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</si>
  <si>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</si>
  <si>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</si>
  <si>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</si>
  <si>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</si>
  <si>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</si>
  <si>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</si>
  <si>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</si>
  <si>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</si>
  <si>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</si>
  <si>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</si>
  <si>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</si>
  <si>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</si>
  <si>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</si>
  <si>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</si>
  <si>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</si>
  <si>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</si>
  <si>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</si>
  <si>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</si>
  <si>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</si>
  <si>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</si>
  <si>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</si>
  <si>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</si>
  <si>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</si>
  <si>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</si>
  <si>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</si>
  <si>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</si>
  <si>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</si>
  <si>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</si>
  <si>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</si>
  <si>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</si>
  <si>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</si>
  <si>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</si>
  <si>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</si>
  <si>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</si>
  <si>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</si>
  <si>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</si>
  <si>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</si>
  <si>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</si>
  <si>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</si>
  <si>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</si>
  <si>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</si>
  <si>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</si>
  <si>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</si>
  <si>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</si>
  <si>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</si>
  <si>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</si>
  <si>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</si>
  <si>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</si>
  <si>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</si>
  <si>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</si>
  <si>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</si>
  <si>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</si>
  <si>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</si>
  <si>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</si>
  <si>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</si>
  <si>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</si>
  <si>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</si>
  <si>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</si>
  <si>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</si>
  <si>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</si>
  <si>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</si>
  <si>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</si>
  <si>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</si>
  <si>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</si>
  <si>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</si>
  <si>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</si>
  <si>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</si>
  <si>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</si>
  <si>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</si>
  <si>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</si>
  <si>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</si>
  <si>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</si>
  <si>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</si>
  <si>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</si>
  <si>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</si>
  <si>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</si>
  <si>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</si>
  <si>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</si>
  <si>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</si>
  <si>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</si>
  <si>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</si>
  <si>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</si>
  <si>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</si>
  <si>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</si>
  <si>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</si>
  <si>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</si>
  <si>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</si>
  <si>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</si>
  <si>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</si>
  <si>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</si>
  <si>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</si>
  <si>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</si>
  <si>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</si>
  <si>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</si>
  <si>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</si>
  <si>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</si>
  <si>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</si>
  <si>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</si>
  <si>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</si>
  <si>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</si>
  <si>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</si>
  <si>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</si>
  <si>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</si>
  <si>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</si>
  <si>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</si>
  <si>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</si>
  <si>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</si>
  <si>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</si>
  <si>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</si>
  <si>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</si>
  <si>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</si>
  <si>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</si>
  <si>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</si>
  <si>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</si>
  <si>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</si>
  <si>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</si>
  <si>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</si>
  <si>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</si>
  <si>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</si>
  <si>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</si>
  <si>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</si>
  <si>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</si>
  <si>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</si>
  <si>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</si>
  <si>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</si>
  <si>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</si>
  <si>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</si>
  <si>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</si>
  <si>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</si>
  <si>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</si>
  <si>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</si>
  <si>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</si>
  <si>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</si>
  <si>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</si>
  <si>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</si>
  <si>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</si>
  <si>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</si>
  <si>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</si>
  <si>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</si>
  <si>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</si>
  <si>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</si>
  <si>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</si>
  <si>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</si>
  <si>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</si>
  <si>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</si>
  <si>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</si>
  <si>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</si>
  <si>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</si>
  <si>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</si>
  <si>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</si>
  <si>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</si>
  <si>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</si>
  <si>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</si>
  <si>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</si>
  <si>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</si>
  <si>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</si>
  <si>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</si>
  <si>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</si>
  <si>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</si>
  <si>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</si>
  <si>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</si>
  <si>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</si>
  <si>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</si>
  <si>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</si>
  <si>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</si>
  <si>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</si>
  <si>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</si>
  <si>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</si>
  <si>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</si>
  <si>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</si>
  <si>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</si>
  <si>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</si>
  <si>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</si>
  <si>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</si>
  <si>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</si>
  <si>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</si>
  <si>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</si>
  <si>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</si>
  <si>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</si>
  <si>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</si>
  <si>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</si>
  <si>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</si>
  <si>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</si>
  <si>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</si>
  <si>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</si>
  <si>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</si>
  <si>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</si>
  <si>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</si>
  <si>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</si>
  <si>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</si>
  <si>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</si>
  <si>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</si>
  <si>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</si>
  <si>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</si>
  <si>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</si>
  <si>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</si>
  <si>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</si>
  <si>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</si>
  <si>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</si>
  <si>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</si>
  <si>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</si>
  <si>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</si>
  <si>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</si>
  <si>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</si>
  <si>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</si>
  <si>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</si>
  <si>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</si>
  <si>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</si>
  <si>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</si>
  <si>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</si>
  <si>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</si>
  <si>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</si>
  <si>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</si>
  <si>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</si>
  <si>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</si>
  <si>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</si>
  <si>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</si>
  <si>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</si>
  <si>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</si>
  <si>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</si>
  <si>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</si>
  <si>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</si>
  <si>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</si>
  <si>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</si>
  <si>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</si>
  <si>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</si>
  <si>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</si>
  <si>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</si>
  <si>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</si>
  <si>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</si>
  <si>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</si>
  <si>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</si>
  <si>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</si>
  <si>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</si>
  <si>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</si>
  <si>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</si>
  <si>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</si>
  <si>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</si>
  <si>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</si>
  <si>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</si>
  <si>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</si>
  <si>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</si>
  <si>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</si>
  <si>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</si>
  <si>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</si>
  <si>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</si>
  <si>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</si>
  <si>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</si>
  <si>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</si>
  <si>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</si>
  <si>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</si>
  <si>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</si>
  <si>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</si>
  <si>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</si>
  <si>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</si>
  <si>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</si>
  <si>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</si>
  <si>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</si>
  <si>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</si>
  <si>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</si>
  <si>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</si>
  <si>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</si>
  <si>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</si>
  <si>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</si>
  <si>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</si>
  <si>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</si>
  <si>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</si>
  <si>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</si>
  <si>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</si>
  <si>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</si>
  <si>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</si>
  <si>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</si>
  <si>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</si>
  <si>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</si>
  <si>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</si>
  <si>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</si>
  <si>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</si>
  <si>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</si>
  <si>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</si>
  <si>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</si>
  <si>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</si>
  <si>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</si>
  <si>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</si>
  <si>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</si>
  <si>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</si>
  <si>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</si>
  <si>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</si>
  <si>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</si>
  <si>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</si>
  <si>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</si>
  <si>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</si>
  <si>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</si>
  <si>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</si>
  <si>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</si>
  <si>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</si>
  <si>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</si>
  <si>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</si>
  <si>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</si>
  <si>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</si>
  <si>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</si>
  <si>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</si>
  <si>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</si>
  <si>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</si>
  <si>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</si>
  <si>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</si>
  <si>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</si>
  <si>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</si>
  <si>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</si>
  <si>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</si>
  <si>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</si>
  <si>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</si>
  <si>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</si>
  <si>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</si>
  <si>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</si>
  <si>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</si>
  <si>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</si>
  <si>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</si>
  <si>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</si>
  <si>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</si>
  <si>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</si>
  <si>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</si>
  <si>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</si>
  <si>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</si>
  <si>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</si>
  <si>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</si>
  <si>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</si>
  <si>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</si>
  <si>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</si>
  <si>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</si>
  <si>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</si>
  <si>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</si>
  <si>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</si>
  <si>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</si>
  <si>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</si>
  <si>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</si>
  <si>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</si>
  <si>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</si>
  <si>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</si>
  <si>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</si>
  <si>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</si>
  <si>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</si>
  <si>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</si>
  <si>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</si>
  <si>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</si>
  <si>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</si>
  <si>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</si>
  <si>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</si>
  <si>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</si>
  <si>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</si>
  <si>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</si>
  <si>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</si>
  <si>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</si>
  <si>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</si>
  <si>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</si>
  <si>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</si>
  <si>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</si>
  <si>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</si>
  <si>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</si>
  <si>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</si>
  <si>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</si>
  <si>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</si>
  <si>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</si>
  <si>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</si>
  <si>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</si>
  <si>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</si>
  <si>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</si>
  <si>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</si>
  <si>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</si>
  <si>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</si>
  <si>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</si>
  <si>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</si>
  <si>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</si>
  <si>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</si>
  <si>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</si>
  <si>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</si>
  <si>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</si>
  <si>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</si>
  <si>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</si>
  <si>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</si>
  <si>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</si>
  <si>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</si>
  <si>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</si>
  <si>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</si>
  <si>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</si>
  <si>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</si>
  <si>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</si>
  <si>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</si>
  <si>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</si>
  <si>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</si>
  <si>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</si>
  <si>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</si>
  <si>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</si>
  <si>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</si>
  <si>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</si>
  <si>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</si>
  <si>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</si>
  <si>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</si>
  <si>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</si>
  <si>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</si>
  <si>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</si>
  <si>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</si>
  <si>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</si>
  <si>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</si>
  <si>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</si>
  <si>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</si>
  <si>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</si>
  <si>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</si>
  <si>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</si>
  <si>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</si>
  <si>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</si>
  <si>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</si>
  <si>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</si>
  <si>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</si>
  <si>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</si>
  <si>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</si>
  <si>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</si>
  <si>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</si>
  <si>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</si>
  <si>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</si>
  <si>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</si>
  <si>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</si>
  <si>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</si>
  <si>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</si>
  <si>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</si>
  <si>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</si>
  <si>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</si>
  <si>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</si>
  <si>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</si>
  <si>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</si>
  <si>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</si>
  <si>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</si>
  <si>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</si>
  <si>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</si>
  <si>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</si>
  <si>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</si>
  <si>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</si>
  <si>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</si>
  <si>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</si>
  <si>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</si>
  <si>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</si>
  <si>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</si>
  <si>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</si>
  <si>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</si>
  <si>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</si>
  <si>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</si>
  <si>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</si>
  <si>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</si>
  <si>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</si>
  <si>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</si>
  <si>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</si>
  <si>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</si>
  <si>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</si>
  <si>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</si>
  <si>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</si>
  <si>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</si>
  <si>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</si>
  <si>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</si>
  <si>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</si>
  <si>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</si>
  <si>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</si>
  <si>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</si>
  <si>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</si>
  <si>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</si>
  <si>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</si>
  <si>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</si>
  <si>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</si>
  <si>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</si>
  <si>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</si>
  <si>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</si>
  <si>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</si>
  <si>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</si>
  <si>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</si>
  <si>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</si>
  <si>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</si>
  <si>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</si>
  <si>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</si>
  <si>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</si>
  <si>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</si>
  <si>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</si>
  <si>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</si>
  <si>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</si>
  <si>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</si>
  <si>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</si>
  <si>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</si>
  <si>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</si>
  <si>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</si>
  <si>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</si>
  <si>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</si>
  <si>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</si>
  <si>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</si>
  <si>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</si>
  <si>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</si>
  <si>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</si>
  <si>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</si>
  <si>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</si>
  <si>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</si>
  <si>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</si>
  <si>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</si>
  <si>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</si>
  <si>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</si>
  <si>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</si>
  <si>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</si>
  <si>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</si>
  <si>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</si>
  <si>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</si>
  <si>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</si>
  <si>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</si>
  <si>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</si>
  <si>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</si>
  <si>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</si>
  <si>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</si>
  <si>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</si>
  <si>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</si>
  <si>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</si>
  <si>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</si>
  <si>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</si>
  <si>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</si>
  <si>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</si>
  <si>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</si>
  <si>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</si>
  <si>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</si>
  <si>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</si>
  <si>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</si>
  <si>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</si>
  <si>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</si>
  <si>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</si>
  <si>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</si>
  <si>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</si>
  <si>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</si>
  <si>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</si>
  <si>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</si>
  <si>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</si>
  <si>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</si>
  <si>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</si>
  <si>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</si>
  <si>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</si>
  <si>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</si>
  <si>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</si>
  <si>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</si>
  <si>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</si>
  <si>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</si>
  <si>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</si>
  <si>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</si>
  <si>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</si>
  <si>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</si>
  <si>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</si>
  <si>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</si>
  <si>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</si>
  <si>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</si>
  <si>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</si>
  <si>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</si>
  <si>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</si>
  <si>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</si>
  <si>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</si>
  <si>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</si>
  <si>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</si>
  <si>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</si>
  <si>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</si>
  <si>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</si>
  <si>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</si>
  <si>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</si>
  <si>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</si>
  <si>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</si>
  <si>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</si>
  <si>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</si>
  <si>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</si>
  <si>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</si>
  <si>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</si>
  <si>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</si>
  <si>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</si>
  <si>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</si>
  <si>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</si>
  <si>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</si>
  <si>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</si>
  <si>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</si>
  <si>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</si>
  <si>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</si>
  <si>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</si>
  <si>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</si>
  <si>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</si>
  <si>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</si>
  <si>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</si>
  <si>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</si>
  <si>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</si>
  <si>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</si>
  <si>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</si>
  <si>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</si>
  <si>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</si>
  <si>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</si>
  <si>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</si>
  <si>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</si>
  <si>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</si>
  <si>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</si>
  <si>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</si>
  <si>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</si>
  <si>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</si>
  <si>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</si>
  <si>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</si>
  <si>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</si>
  <si>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</si>
  <si>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</si>
  <si>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</si>
  <si>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</si>
  <si>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</si>
  <si>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</si>
  <si>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</si>
  <si>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</si>
  <si>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</si>
  <si>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</si>
  <si>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</si>
  <si>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</si>
  <si>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</si>
  <si>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</si>
  <si>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</si>
  <si>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</si>
  <si>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</si>
  <si>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</si>
  <si>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</si>
  <si>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</si>
  <si>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</si>
  <si>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</si>
  <si>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</si>
  <si>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</si>
  <si>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</si>
  <si>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</si>
  <si>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</si>
  <si>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</si>
  <si>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</si>
  <si>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</si>
  <si>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</si>
  <si>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</si>
  <si>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</si>
  <si>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</si>
  <si>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</si>
  <si>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</si>
  <si>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</si>
  <si>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</si>
  <si>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</si>
  <si>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</si>
  <si>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</si>
  <si>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</si>
  <si>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</si>
  <si>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</si>
  <si>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</si>
  <si>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</si>
  <si>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</si>
  <si>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</si>
  <si>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</si>
  <si>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</si>
  <si>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</si>
  <si>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</si>
  <si>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</si>
  <si>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</si>
  <si>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</si>
  <si>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</si>
  <si>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</si>
  <si>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</si>
  <si>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</si>
  <si>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</si>
  <si>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</si>
  <si>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</si>
  <si>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</si>
  <si>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</si>
  <si>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</si>
  <si>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</si>
  <si>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</si>
  <si>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</si>
  <si>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</si>
  <si>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</si>
  <si>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</si>
  <si>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</si>
  <si>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</si>
  <si>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</si>
  <si>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</si>
  <si>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</si>
  <si>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</si>
  <si>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</si>
  <si>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</si>
  <si>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</si>
  <si>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</si>
  <si>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</si>
  <si>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</si>
  <si>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</si>
  <si>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</si>
  <si>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</si>
  <si>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</si>
  <si>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</si>
  <si>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</si>
  <si>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</si>
  <si>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</si>
  <si>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</si>
  <si>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</si>
  <si>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</si>
  <si>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</si>
  <si>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</si>
  <si>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</si>
  <si>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</si>
  <si>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</si>
  <si>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</si>
  <si>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</si>
  <si>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</si>
  <si>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</si>
  <si>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</si>
  <si>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</si>
  <si>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</si>
  <si>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</si>
  <si>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</si>
  <si>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</si>
  <si>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</si>
  <si>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</si>
  <si>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</si>
  <si>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</si>
  <si>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</si>
  <si>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</si>
  <si>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</si>
  <si>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</si>
  <si>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</si>
  <si>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</si>
  <si>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</si>
  <si>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</si>
  <si>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</si>
  <si>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</si>
  <si>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</si>
  <si>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</si>
  <si>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</si>
  <si>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</si>
  <si>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</si>
  <si>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</si>
  <si>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</si>
  <si>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</si>
  <si>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</si>
  <si>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</si>
  <si>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</si>
  <si>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</si>
  <si>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</si>
  <si>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</si>
  <si>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</si>
  <si>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</si>
  <si>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</si>
  <si>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</si>
  <si>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</si>
  <si>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</si>
  <si>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</si>
  <si>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</si>
  <si>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</si>
  <si>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</si>
  <si>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</si>
  <si>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</si>
  <si>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</si>
  <si>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</si>
  <si>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</si>
  <si>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</si>
  <si>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</si>
  <si>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</si>
  <si>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</si>
  <si>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</si>
  <si>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</si>
  <si>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</si>
  <si>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</si>
  <si>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</si>
  <si>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</si>
  <si>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</si>
  <si>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</si>
  <si>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</si>
  <si>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</si>
  <si>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</si>
  <si>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</si>
  <si>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</si>
  <si>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</si>
  <si>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</si>
  <si>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</si>
  <si>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</si>
  <si>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</si>
  <si>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</si>
  <si>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</si>
  <si>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</si>
  <si>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</si>
  <si>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</si>
  <si>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</si>
  <si>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</si>
  <si>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</si>
  <si>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</si>
  <si>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</si>
  <si>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</si>
  <si>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</si>
  <si>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</si>
  <si>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</si>
  <si>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</si>
  <si>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</si>
  <si>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</si>
  <si>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</si>
  <si>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</si>
  <si>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</si>
  <si>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</si>
  <si>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</si>
  <si>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</si>
  <si>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</si>
  <si>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</si>
  <si>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</si>
  <si>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</si>
  <si>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</si>
  <si>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</si>
  <si>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</si>
  <si>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</si>
  <si>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</si>
  <si>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</si>
  <si>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</si>
  <si>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</si>
  <si>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</si>
  <si>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</si>
  <si>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</si>
  <si>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</si>
  <si>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</si>
  <si>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</si>
  <si>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</si>
  <si>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</si>
  <si>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</si>
  <si>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</si>
  <si>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</si>
  <si>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</si>
  <si>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</si>
  <si>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</si>
  <si>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</si>
  <si>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</si>
  <si>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</si>
  <si>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</si>
  <si>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</si>
  <si>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</si>
  <si>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</si>
  <si>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</si>
  <si>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</si>
  <si>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</si>
  <si>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</si>
  <si>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</si>
  <si>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</si>
  <si>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</si>
  <si>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</si>
  <si>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</si>
  <si>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</si>
  <si>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</si>
  <si>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</si>
  <si>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</si>
  <si>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</si>
  <si>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</si>
  <si>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</si>
  <si>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</si>
  <si>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</si>
  <si>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</si>
  <si>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</si>
  <si>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</si>
  <si>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</si>
  <si>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</si>
  <si>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</si>
  <si>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</si>
  <si>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</si>
  <si>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</si>
  <si>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</si>
  <si>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</si>
  <si>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</si>
  <si>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</si>
  <si>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</si>
  <si>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</si>
  <si>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</si>
  <si>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</si>
  <si>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</si>
  <si>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</si>
  <si>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</si>
  <si>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</si>
  <si>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</si>
  <si>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</si>
  <si>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</si>
  <si>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</si>
  <si>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</si>
  <si>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</si>
  <si>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</si>
  <si>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</si>
  <si>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</si>
  <si>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</si>
  <si>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</si>
  <si>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</si>
  <si>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</si>
  <si>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</si>
  <si>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</si>
  <si>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</si>
  <si>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</si>
  <si>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</si>
  <si>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</si>
  <si>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</si>
  <si>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</si>
  <si>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</si>
  <si>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</si>
  <si>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</si>
  <si>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</si>
  <si>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</si>
  <si>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</si>
  <si>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</si>
  <si>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</si>
  <si>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</si>
  <si>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</si>
  <si>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</si>
  <si>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</si>
  <si>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</si>
  <si>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</si>
  <si>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</si>
  <si>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</si>
  <si>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</si>
  <si>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</si>
  <si>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</si>
  <si>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</si>
  <si>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</si>
  <si>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</si>
  <si>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</si>
  <si>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</si>
  <si>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</si>
  <si>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</si>
  <si>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</si>
  <si>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</si>
  <si>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</si>
  <si>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</si>
  <si>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</si>
  <si>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</si>
  <si>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</si>
  <si>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</si>
  <si>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</si>
  <si>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</si>
  <si>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</si>
  <si>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</si>
  <si>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</si>
  <si>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</si>
  <si>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</si>
  <si>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</si>
  <si>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</si>
  <si>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</si>
  <si>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</si>
  <si>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</si>
  <si>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</si>
  <si>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</si>
  <si>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</si>
  <si>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</si>
  <si>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</si>
  <si>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</si>
  <si>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</si>
  <si>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</si>
  <si>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</si>
  <si>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</si>
  <si>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</si>
  <si>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</si>
  <si>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</si>
  <si>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</si>
  <si>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</si>
  <si>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</si>
  <si>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</si>
  <si>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</si>
  <si>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</si>
  <si>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</si>
  <si>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</si>
  <si>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</si>
  <si>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</si>
  <si>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</si>
  <si>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</si>
  <si>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</si>
  <si>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</si>
  <si>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</si>
  <si>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</si>
  <si>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</si>
  <si>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</si>
  <si>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</si>
  <si>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</si>
  <si>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</si>
  <si>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</si>
  <si>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</si>
  <si>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</si>
  <si>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</si>
  <si>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</si>
  <si>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</si>
  <si>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</si>
  <si>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</si>
  <si>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</si>
  <si>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</si>
  <si>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</si>
  <si>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</si>
  <si>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</si>
  <si>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</si>
  <si>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</si>
  <si>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</si>
  <si>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</si>
  <si>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</si>
  <si>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</si>
  <si>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</si>
  <si>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</si>
  <si>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</si>
  <si>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</si>
  <si>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</si>
  <si>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</si>
  <si>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</si>
  <si>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</si>
  <si>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</si>
  <si>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</si>
  <si>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</si>
  <si>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</si>
  <si>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</si>
  <si>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</si>
  <si>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</si>
  <si>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</si>
  <si>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</si>
  <si>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</si>
  <si>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</si>
  <si>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</si>
  <si>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</si>
  <si>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</si>
  <si>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</si>
  <si>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</si>
  <si>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</si>
  <si>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</si>
  <si>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</si>
  <si>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</si>
  <si>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</si>
  <si>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</si>
  <si>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</si>
  <si>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</si>
  <si>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</si>
  <si>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</si>
  <si>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</si>
  <si>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</si>
  <si>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</si>
  <si>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</si>
  <si>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</si>
  <si>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</si>
  <si>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</si>
  <si>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</si>
  <si>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</si>
  <si>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</si>
  <si>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</si>
  <si>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</si>
  <si>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</si>
  <si>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</si>
  <si>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</si>
  <si>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</si>
  <si>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</si>
  <si>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</si>
  <si>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</si>
  <si>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</si>
  <si>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</si>
  <si>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</si>
  <si>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</si>
  <si>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</si>
  <si>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</si>
  <si>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</si>
  <si>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</si>
  <si>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</si>
  <si>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</si>
  <si>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</si>
  <si>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</si>
  <si>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</si>
  <si>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</si>
  <si>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</si>
  <si>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</si>
  <si>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</si>
  <si>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</si>
  <si>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</si>
  <si>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</si>
  <si>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</si>
  <si>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</si>
  <si>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</si>
  <si>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</si>
  <si>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</si>
  <si>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</si>
  <si>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</si>
  <si>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</si>
  <si>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</si>
  <si>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</si>
  <si>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</si>
  <si>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</si>
  <si>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</si>
  <si>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</si>
  <si>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</si>
  <si>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</si>
  <si>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</si>
  <si>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</si>
  <si>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</si>
  <si>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</si>
  <si>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</si>
  <si>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</si>
  <si>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</si>
  <si>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</si>
  <si>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</si>
  <si>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</si>
  <si>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</si>
  <si>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</si>
  <si>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</si>
  <si>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</si>
  <si>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</si>
  <si>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</si>
  <si>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</si>
  <si>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</si>
  <si>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</si>
  <si>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</si>
  <si>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</si>
  <si>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</si>
  <si>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</si>
  <si>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</si>
  <si>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</si>
  <si>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</si>
  <si>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</si>
  <si>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</si>
  <si>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</si>
  <si>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</si>
  <si>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</si>
  <si>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</si>
  <si>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</si>
  <si>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</si>
  <si>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</si>
  <si>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</si>
  <si>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</si>
  <si>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</si>
  <si>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</si>
  <si>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</si>
  <si>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</si>
  <si>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</si>
  <si>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</si>
  <si>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</si>
  <si>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</si>
  <si>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</si>
  <si>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</si>
  <si>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</si>
  <si>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</si>
  <si>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</si>
  <si>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</si>
  <si>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</si>
  <si>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</si>
  <si>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</si>
  <si>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</si>
  <si>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</si>
  <si>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</si>
  <si>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</si>
  <si>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</si>
  <si>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</si>
  <si>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</si>
  <si>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</si>
  <si>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</si>
  <si>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</si>
  <si>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</si>
  <si>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</si>
  <si>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</si>
  <si>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</si>
  <si>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</si>
  <si>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</si>
  <si>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</si>
  <si>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</si>
  <si>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</si>
  <si>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</si>
  <si>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</si>
  <si>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</si>
  <si>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</si>
  <si>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</si>
  <si>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</si>
  <si>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</si>
  <si>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</si>
  <si>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</si>
  <si>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</si>
  <si>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</si>
  <si>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</si>
  <si>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</si>
  <si>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</si>
  <si>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</si>
  <si>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</si>
  <si>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</si>
  <si>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</si>
  <si>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</si>
  <si>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</si>
  <si>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</si>
  <si>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</si>
  <si>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</si>
  <si>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</si>
  <si>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</si>
  <si>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</si>
  <si>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</si>
  <si>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</si>
  <si>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</si>
  <si>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</si>
  <si>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</si>
  <si>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</si>
  <si>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</si>
  <si>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</si>
  <si>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</si>
  <si>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</si>
  <si>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</si>
  <si>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</si>
  <si>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</si>
  <si>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</si>
  <si>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</si>
  <si>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</si>
  <si>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</si>
  <si>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</si>
  <si>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</si>
  <si>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</si>
  <si>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</si>
  <si>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</si>
  <si>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</si>
  <si>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</si>
  <si>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</si>
  <si>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</si>
  <si>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</si>
  <si>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</si>
  <si>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</si>
  <si>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</si>
  <si>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</si>
  <si>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</si>
  <si>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</si>
  <si>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</si>
  <si>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</si>
  <si>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</si>
  <si>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</si>
  <si>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</si>
  <si>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</si>
  <si>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</si>
  <si>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</si>
  <si>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</si>
  <si>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</si>
  <si>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</si>
  <si>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</si>
  <si>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</si>
  <si>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</si>
  <si>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</si>
  <si>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</si>
  <si>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</si>
  <si>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</si>
  <si>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</si>
  <si>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</si>
  <si>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</si>
  <si>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</si>
  <si>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</si>
  <si>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</si>
  <si>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</si>
  <si>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</si>
  <si>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</si>
  <si>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</si>
  <si>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</si>
  <si>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</si>
  <si>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</si>
  <si>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</si>
  <si>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</si>
  <si>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</si>
  <si>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</si>
  <si>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</si>
  <si>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</si>
  <si>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</si>
  <si>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</si>
  <si>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</si>
  <si>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</si>
  <si>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</si>
  <si>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</si>
  <si>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</si>
  <si>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</si>
  <si>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</si>
  <si>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</si>
  <si>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</si>
  <si>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</si>
  <si>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</si>
  <si>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</si>
  <si>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</si>
  <si>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</si>
  <si>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</si>
  <si>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</si>
  <si>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</si>
  <si>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</si>
  <si>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</si>
  <si>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</si>
  <si>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</si>
  <si>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</si>
  <si>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</si>
  <si>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</si>
  <si>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</si>
  <si>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</si>
  <si>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</si>
  <si>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</si>
  <si>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</si>
  <si>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</si>
  <si>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</si>
  <si>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</si>
  <si>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</si>
  <si>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</si>
  <si>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</si>
  <si>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</si>
  <si>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</si>
  <si>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</si>
  <si>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</si>
  <si>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</si>
  <si>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</si>
  <si>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</si>
  <si>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</si>
  <si>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</si>
  <si>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</si>
  <si>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</si>
  <si>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</si>
  <si>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</si>
  <si>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</si>
  <si>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</si>
  <si>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</si>
  <si>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</si>
  <si>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</si>
  <si>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</si>
  <si>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</si>
  <si>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</si>
  <si>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</si>
  <si>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</si>
  <si>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</si>
  <si>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</si>
  <si>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</si>
  <si>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</si>
  <si>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</si>
  <si>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</si>
  <si>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</si>
  <si>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</si>
  <si>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</si>
  <si>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</si>
  <si>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</si>
  <si>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</si>
  <si>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</si>
  <si>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</si>
  <si>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</si>
  <si>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</si>
  <si>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</si>
  <si>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</si>
  <si>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</si>
  <si>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</si>
  <si>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</si>
  <si>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</si>
  <si>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</si>
  <si>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</si>
  <si>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</si>
  <si>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</si>
  <si>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</si>
  <si>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</si>
  <si>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</si>
  <si>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</si>
  <si>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</si>
  <si>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</si>
  <si>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</si>
  <si>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</si>
  <si>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</si>
  <si>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</si>
  <si>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</si>
  <si>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</si>
  <si>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</si>
  <si>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</si>
  <si>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</si>
  <si>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</si>
  <si>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</si>
  <si>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</si>
  <si>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</si>
  <si>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</si>
  <si>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</si>
  <si>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</si>
  <si>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</si>
  <si>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</si>
  <si>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</si>
  <si>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</si>
  <si>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</si>
  <si>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</si>
  <si>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</si>
  <si>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</si>
  <si>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</si>
  <si>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</si>
  <si>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</si>
  <si>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</si>
  <si>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</si>
  <si>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</si>
  <si>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</si>
  <si>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</si>
  <si>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</si>
  <si>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</si>
  <si>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</si>
  <si>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</si>
  <si>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</si>
  <si>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</si>
  <si>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</si>
  <si>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</si>
  <si>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</si>
  <si>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</si>
  <si>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</si>
  <si>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</si>
  <si>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</si>
  <si>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</si>
  <si>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</si>
  <si>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</si>
  <si>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</si>
  <si>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</si>
  <si>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</si>
  <si>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</si>
  <si>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</si>
  <si>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</si>
  <si>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</si>
  <si>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</si>
  <si>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</si>
  <si>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</si>
  <si>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</si>
  <si>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</si>
  <si>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</si>
  <si>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</si>
  <si>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</si>
  <si>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</si>
  <si>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</si>
  <si>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</si>
  <si>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</si>
  <si>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</si>
  <si>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</si>
  <si>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</si>
  <si>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</si>
  <si>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</si>
  <si>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</si>
  <si>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</si>
  <si>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</si>
  <si>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</si>
  <si>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</si>
  <si>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</si>
  <si>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</si>
  <si>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</si>
  <si>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</si>
  <si>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</si>
  <si>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</si>
  <si>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</si>
  <si>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</si>
  <si>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</si>
  <si>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</si>
  <si>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</si>
  <si>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</si>
  <si>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</si>
  <si>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</si>
  <si>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</si>
  <si>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</si>
  <si>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</si>
  <si>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</si>
  <si>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</si>
  <si>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</si>
  <si>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</si>
  <si>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</si>
  <si>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</si>
  <si>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</si>
  <si>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</si>
  <si>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</si>
  <si>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</si>
  <si>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</si>
  <si>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</si>
  <si>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</si>
  <si>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</si>
  <si>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</si>
  <si>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</si>
  <si>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</si>
  <si>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</si>
  <si>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</si>
  <si>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</si>
  <si>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</si>
  <si>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</si>
  <si>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</si>
  <si>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</si>
  <si>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</si>
  <si>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</si>
  <si>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</si>
  <si>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</si>
  <si>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</si>
  <si>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</si>
  <si>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</si>
  <si>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</si>
  <si>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</si>
  <si>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</si>
  <si>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</si>
  <si>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</si>
  <si>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</si>
  <si>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</si>
  <si>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</si>
  <si>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</si>
  <si>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</si>
  <si>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</si>
  <si>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</si>
  <si>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</si>
  <si>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</si>
  <si>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</si>
  <si>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</si>
  <si>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</si>
  <si>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</si>
  <si>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</si>
  <si>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</si>
  <si>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</si>
  <si>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</si>
  <si>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</si>
  <si>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</si>
  <si>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</si>
  <si>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</si>
  <si>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</si>
  <si>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</si>
  <si>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</si>
  <si>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</si>
  <si>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</si>
  <si>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</si>
  <si>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</si>
  <si>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</si>
  <si>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</si>
  <si>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</si>
  <si>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</si>
  <si>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</si>
  <si>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</si>
  <si>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</si>
  <si>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</si>
  <si>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</si>
  <si>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</si>
  <si>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</si>
  <si>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</si>
  <si>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</si>
  <si>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</si>
  <si>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</si>
  <si>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</si>
  <si>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</si>
  <si>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</si>
  <si>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</si>
  <si>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</si>
  <si>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</si>
  <si>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</si>
  <si>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</si>
  <si>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</si>
  <si>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</si>
  <si>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</si>
  <si>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</si>
  <si>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</si>
  <si>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</si>
  <si>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</si>
  <si>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</si>
  <si>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</si>
  <si>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</si>
  <si>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</si>
  <si>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</si>
  <si>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</si>
  <si>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</si>
  <si>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</si>
  <si>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</si>
  <si>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</si>
  <si>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</si>
  <si>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</si>
  <si>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</si>
  <si>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</si>
  <si>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</si>
  <si>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</si>
  <si>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</si>
  <si>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</si>
  <si>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</si>
  <si>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</si>
  <si>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</si>
  <si>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</si>
  <si>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</si>
  <si>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</si>
  <si>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</si>
  <si>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</si>
  <si>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</si>
  <si>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</si>
  <si>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</si>
  <si>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</si>
  <si>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</si>
  <si>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</si>
  <si>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</si>
  <si>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</si>
  <si>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</si>
  <si>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</si>
  <si>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</si>
  <si>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</si>
  <si>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</si>
  <si>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</si>
  <si>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</si>
  <si>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</si>
  <si>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</si>
  <si>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</si>
  <si>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</si>
  <si>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</si>
  <si>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</si>
  <si>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</si>
  <si>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</si>
  <si>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</si>
  <si>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</si>
  <si>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</si>
  <si>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</si>
  <si>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</si>
  <si>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</si>
  <si>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</si>
  <si>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</si>
  <si>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</si>
  <si>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</si>
  <si>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</si>
  <si>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</si>
  <si>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</si>
  <si>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</si>
  <si>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</si>
  <si>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</si>
  <si>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</si>
  <si>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</si>
  <si>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</si>
  <si>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</si>
  <si>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</si>
  <si>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</si>
  <si>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</si>
  <si>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</si>
  <si>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</si>
  <si>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</si>
  <si>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</si>
  <si>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</si>
  <si>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</si>
  <si>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</si>
  <si>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</si>
  <si>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</si>
  <si>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</si>
  <si>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</si>
  <si>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</si>
  <si>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</si>
  <si>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</si>
  <si>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</si>
  <si>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</si>
  <si>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</si>
  <si>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</si>
  <si>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</si>
  <si>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</si>
  <si>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</si>
  <si>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</si>
  <si>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</si>
  <si>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</si>
  <si>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</si>
  <si>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</si>
  <si>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</si>
  <si>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</si>
  <si>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</si>
  <si>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</si>
  <si>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</si>
  <si>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</si>
  <si>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</si>
  <si>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</si>
  <si>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</si>
  <si>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</si>
  <si>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</si>
  <si>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</si>
  <si>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</si>
  <si>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</si>
  <si>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</si>
  <si>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</si>
  <si>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</si>
  <si>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</si>
  <si>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</si>
  <si>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</si>
  <si>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</si>
  <si>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</si>
  <si>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</si>
  <si>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</si>
  <si>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</si>
  <si>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</si>
  <si>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</si>
  <si>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</si>
  <si>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</si>
  <si>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</si>
  <si>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</si>
  <si>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</si>
  <si>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</si>
  <si>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</si>
  <si>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</si>
  <si>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</si>
  <si>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</si>
  <si>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</si>
  <si>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</si>
  <si>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</si>
  <si>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</si>
  <si>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</si>
  <si>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</si>
  <si>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</si>
  <si>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</si>
  <si>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</si>
  <si>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</si>
  <si>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</si>
  <si>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</si>
  <si>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</si>
  <si>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</si>
  <si>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</si>
  <si>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</si>
  <si>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</si>
  <si>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</si>
  <si>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</si>
  <si>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</si>
  <si>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</si>
  <si>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</si>
  <si>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</si>
  <si>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</si>
  <si>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</si>
  <si>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</si>
  <si>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</si>
  <si>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</si>
  <si>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</si>
  <si>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</si>
  <si>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</si>
  <si>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</si>
  <si>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</si>
  <si>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</si>
  <si>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</si>
  <si>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</si>
  <si>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</si>
  <si>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</si>
  <si>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</si>
  <si>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</si>
  <si>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</si>
  <si>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</si>
  <si>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</si>
  <si>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</si>
  <si>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</si>
  <si>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</si>
  <si>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</si>
  <si>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</si>
  <si>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</si>
  <si>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</si>
  <si>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</si>
  <si>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</si>
  <si>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</si>
  <si>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</si>
  <si>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</si>
  <si>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</si>
  <si>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</si>
  <si>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</si>
  <si>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</si>
  <si>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</si>
  <si>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</si>
  <si>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</si>
  <si>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</si>
  <si>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</si>
  <si>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</si>
  <si>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</si>
  <si>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</si>
  <si>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</si>
  <si>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</si>
  <si>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</si>
  <si>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</si>
  <si>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</si>
  <si>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</si>
  <si>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</si>
  <si>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</si>
  <si>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</si>
  <si>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</si>
  <si>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</si>
  <si>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</si>
  <si>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</si>
  <si>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</si>
  <si>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</si>
  <si>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</si>
  <si>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</si>
  <si>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</si>
  <si>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</si>
  <si>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</si>
  <si>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</si>
  <si>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</si>
  <si>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</si>
  <si>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</si>
  <si>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</si>
  <si>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</si>
  <si>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</si>
  <si>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</si>
  <si>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</si>
  <si>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</si>
  <si>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</si>
  <si>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</si>
  <si>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</si>
  <si>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</si>
  <si>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</si>
  <si>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</si>
  <si>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</si>
  <si>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</si>
  <si>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</si>
  <si>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</si>
  <si>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</si>
  <si>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</si>
  <si>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</si>
  <si>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</si>
  <si>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</si>
  <si>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</si>
  <si>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</si>
  <si>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</si>
  <si>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</si>
  <si>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</si>
  <si>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</si>
  <si>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</si>
  <si>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</si>
  <si>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</si>
  <si>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</si>
  <si>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</si>
  <si>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</si>
  <si>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</si>
  <si>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</si>
  <si>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</si>
  <si>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</si>
  <si>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</si>
  <si>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</si>
  <si>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</si>
  <si>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</si>
  <si>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</si>
  <si>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</si>
  <si>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</si>
  <si>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</si>
  <si>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</si>
  <si>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</si>
  <si>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</si>
  <si>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</si>
  <si>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</si>
  <si>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</si>
  <si>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</si>
  <si>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</si>
  <si>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</si>
  <si>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</si>
  <si>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</si>
  <si>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</si>
  <si>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</si>
  <si>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</si>
  <si>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</si>
  <si>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</si>
  <si>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</si>
  <si>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</si>
  <si>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</si>
  <si>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</si>
  <si>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</si>
  <si>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</si>
  <si>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</si>
  <si>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</si>
  <si>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</si>
  <si>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</si>
  <si>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</si>
  <si>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</si>
  <si>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</si>
  <si>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</si>
  <si>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</si>
  <si>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</si>
  <si>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</si>
  <si>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</si>
  <si>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</si>
  <si>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</si>
  <si>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</si>
  <si>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</si>
  <si>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</si>
  <si>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</si>
  <si>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</si>
  <si>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</si>
  <si>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</si>
  <si>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</si>
  <si>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</si>
  <si>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</si>
  <si>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</si>
  <si>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</si>
  <si>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</si>
  <si>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</si>
  <si>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</si>
  <si>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</si>
  <si>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</si>
  <si>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</si>
  <si>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</si>
  <si>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</si>
  <si>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</si>
  <si>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</si>
  <si>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</si>
  <si>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</si>
  <si>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</si>
  <si>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</si>
  <si>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</si>
  <si>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</si>
  <si>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</si>
  <si>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</si>
  <si>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</si>
  <si>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</si>
  <si>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</si>
  <si>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</si>
  <si>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</si>
  <si>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</si>
  <si>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</si>
  <si>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</si>
  <si>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</si>
  <si>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</si>
  <si>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</si>
  <si>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</si>
  <si>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</si>
  <si>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</si>
  <si>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</si>
  <si>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</si>
  <si>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</si>
  <si>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</si>
  <si>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</si>
  <si>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</si>
  <si>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</si>
  <si>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</si>
  <si>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</si>
  <si>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</si>
  <si>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</si>
  <si>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</si>
  <si>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</si>
  <si>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</si>
  <si>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</si>
  <si>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</si>
  <si>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</si>
  <si>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</si>
  <si>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</si>
  <si>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</si>
  <si>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</si>
  <si>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</si>
  <si>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</si>
  <si>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</si>
  <si>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</si>
  <si>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</si>
  <si>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</si>
  <si>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</si>
  <si>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</si>
  <si>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</si>
  <si>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</si>
  <si>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</si>
  <si>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</si>
  <si>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</si>
  <si>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</si>
  <si>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</si>
  <si>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</si>
  <si>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</si>
  <si>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</si>
  <si>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</si>
  <si>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</si>
  <si>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</si>
  <si>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</si>
  <si>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</si>
  <si>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</si>
  <si>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</si>
  <si>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</si>
  <si>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</si>
  <si>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</si>
  <si>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</si>
  <si>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</si>
  <si>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</si>
  <si>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</si>
  <si>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</si>
  <si>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</si>
  <si>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</si>
  <si>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</si>
  <si>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</si>
  <si>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</si>
  <si>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</si>
  <si>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</si>
  <si>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</si>
  <si>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</si>
  <si>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</si>
  <si>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</si>
  <si>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</si>
  <si>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</si>
  <si>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</si>
  <si>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</si>
  <si>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</si>
  <si>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</si>
  <si>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</si>
  <si>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</si>
  <si>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</si>
  <si>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</si>
  <si>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</si>
  <si>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</si>
  <si>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</si>
  <si>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</si>
  <si>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</si>
  <si>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</si>
  <si>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</si>
  <si>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</si>
  <si>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</si>
  <si>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</si>
  <si>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</si>
  <si>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</si>
  <si>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</si>
  <si>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</si>
  <si>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</si>
  <si>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</si>
  <si>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</si>
  <si>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</si>
  <si>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</si>
  <si>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</si>
  <si>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</si>
  <si>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</si>
  <si>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</si>
  <si>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</si>
  <si>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</si>
  <si>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</si>
  <si>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</si>
  <si>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</si>
  <si>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</si>
  <si>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</si>
  <si>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</si>
  <si>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</si>
  <si>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</si>
  <si>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</si>
  <si>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</si>
  <si>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</si>
  <si>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</si>
  <si>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</si>
  <si>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</si>
  <si>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</si>
  <si>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</si>
  <si>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</si>
  <si>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</si>
  <si>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</si>
  <si>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</si>
  <si>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</si>
  <si>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</si>
  <si>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</si>
  <si>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</si>
  <si>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</si>
  <si>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</si>
  <si>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</si>
  <si>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</si>
  <si>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</si>
  <si>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</si>
  <si>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</si>
  <si>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</si>
  <si>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</si>
  <si>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</si>
  <si>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</si>
  <si>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</si>
  <si>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</si>
  <si>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</si>
  <si>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</si>
  <si>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</si>
  <si>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</si>
  <si>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</si>
  <si>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</si>
  <si>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</si>
  <si>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</si>
  <si>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</si>
  <si>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</si>
  <si>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</si>
  <si>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</si>
  <si>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</si>
  <si>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</si>
  <si>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</si>
  <si>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</si>
  <si>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</si>
  <si>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</si>
  <si>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</si>
  <si>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</si>
  <si>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</si>
  <si>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</si>
  <si>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</si>
  <si>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</si>
  <si>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</si>
  <si>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</si>
  <si>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</si>
  <si>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</si>
  <si>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</si>
  <si>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</si>
  <si>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</si>
  <si>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</si>
  <si>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</si>
  <si>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</si>
  <si>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</si>
  <si>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</si>
  <si>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</si>
  <si>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</si>
  <si>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</si>
  <si>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</si>
  <si>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</si>
  <si>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</si>
  <si>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</si>
  <si>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</si>
  <si>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</si>
  <si>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</si>
  <si>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</si>
  <si>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</si>
  <si>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</si>
  <si>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</si>
  <si>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</si>
  <si>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</si>
  <si>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</si>
  <si>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</si>
  <si>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</si>
  <si>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</si>
  <si>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</si>
  <si>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</si>
  <si>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</si>
  <si>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</si>
  <si>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</si>
  <si>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</si>
  <si>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</si>
  <si>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</si>
  <si>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</si>
  <si>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</si>
  <si>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</si>
  <si>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</si>
  <si>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</si>
  <si>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</si>
  <si>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</si>
  <si>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</si>
  <si>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</si>
  <si>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</si>
  <si>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</si>
  <si>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</si>
  <si>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</si>
  <si>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</si>
  <si>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</si>
  <si>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</si>
  <si>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</si>
  <si>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</si>
  <si>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</si>
  <si>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</si>
  <si>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</si>
  <si>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</si>
  <si>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</si>
  <si>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</si>
  <si>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</si>
  <si>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</si>
  <si>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</si>
  <si>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</si>
  <si>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</si>
  <si>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</si>
  <si>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</si>
  <si>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</si>
  <si>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</si>
  <si>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</si>
  <si>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</si>
  <si>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</si>
  <si>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</si>
  <si>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</si>
  <si>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</si>
  <si>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</si>
  <si>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</si>
  <si>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</si>
  <si>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</si>
  <si>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</si>
  <si>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</si>
  <si>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</si>
  <si>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</si>
  <si>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</si>
  <si>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</si>
  <si>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</si>
  <si>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</si>
  <si>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</si>
  <si>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</si>
  <si>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</si>
  <si>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</si>
  <si>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</si>
  <si>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</si>
  <si>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</si>
  <si>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</si>
  <si>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</si>
  <si>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</si>
  <si>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</si>
  <si>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</si>
  <si>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</si>
  <si>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</si>
  <si>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</si>
  <si>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</si>
  <si>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</si>
  <si>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</si>
  <si>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</si>
  <si>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</si>
  <si>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</si>
  <si>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</si>
  <si>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</si>
  <si>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</si>
  <si>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</si>
  <si>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</si>
  <si>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</si>
  <si>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</si>
  <si>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</si>
  <si>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</si>
  <si>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</si>
  <si>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</si>
  <si>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</si>
  <si>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</si>
  <si>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</si>
  <si>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</si>
  <si>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</si>
  <si>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</si>
  <si>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</si>
  <si>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</si>
  <si>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</si>
  <si>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</si>
  <si>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</si>
  <si>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</si>
  <si>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</si>
  <si>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</si>
  <si>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</si>
  <si>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</si>
  <si>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</si>
  <si>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</si>
  <si>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</si>
  <si>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</si>
  <si>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</si>
  <si>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</si>
  <si>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</si>
  <si>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</si>
  <si>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</si>
  <si>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</si>
  <si>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</si>
  <si>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</si>
  <si>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</si>
  <si>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</si>
  <si>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</si>
  <si>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</si>
  <si>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</si>
  <si>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</si>
  <si>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</si>
  <si>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</si>
  <si>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</si>
  <si>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</si>
  <si>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</si>
  <si>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</si>
  <si>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</si>
  <si>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</si>
  <si>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</si>
  <si>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</si>
  <si>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</si>
  <si>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</si>
  <si>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</si>
  <si>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</si>
  <si>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</si>
  <si>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</si>
  <si>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</si>
  <si>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</si>
  <si>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</si>
  <si>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</si>
  <si>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</si>
  <si>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</si>
  <si>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</si>
  <si>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</si>
  <si>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</si>
  <si>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</si>
  <si>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</si>
  <si>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</si>
  <si>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</si>
  <si>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</si>
  <si>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</si>
  <si>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</si>
  <si>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</si>
  <si>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</si>
  <si>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</si>
  <si>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</si>
  <si>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</si>
  <si>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</si>
  <si>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</si>
  <si>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</si>
  <si>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</si>
  <si>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</si>
  <si>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</si>
  <si>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</si>
  <si>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</si>
  <si>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</si>
  <si>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</si>
  <si>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</si>
  <si>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</si>
  <si>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</si>
  <si>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</si>
  <si>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</si>
  <si>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</si>
  <si>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</si>
  <si>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</si>
  <si>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</si>
  <si>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</si>
  <si>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</si>
  <si>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</si>
  <si>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</si>
  <si>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</si>
  <si>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</si>
  <si>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</si>
  <si>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</si>
  <si>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</si>
  <si>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</si>
  <si>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</si>
  <si>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</si>
  <si>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</si>
  <si>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</si>
  <si>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</si>
  <si>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</si>
  <si>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</si>
  <si>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</si>
  <si>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</si>
  <si>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</si>
  <si>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</si>
  <si>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</si>
  <si>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</si>
  <si>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</si>
  <si>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</si>
  <si>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</si>
  <si>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</si>
  <si>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</si>
  <si>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</si>
  <si>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</si>
  <si>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</si>
  <si>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</si>
  <si>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</si>
  <si>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</si>
  <si>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</si>
  <si>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</si>
  <si>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</si>
  <si>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</si>
  <si>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</si>
  <si>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</si>
  <si>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</si>
  <si>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</si>
  <si>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</si>
  <si>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</si>
  <si>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</si>
  <si>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</si>
  <si>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</si>
  <si>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</si>
  <si>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</si>
  <si>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</si>
  <si>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</si>
  <si>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</si>
  <si>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</si>
  <si>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</si>
  <si>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</si>
  <si>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</si>
  <si>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</si>
  <si>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</si>
  <si>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</si>
  <si>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</si>
  <si>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</si>
  <si>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</si>
  <si>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</si>
  <si>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</si>
  <si>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</si>
  <si>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</si>
  <si>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</si>
  <si>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</si>
  <si>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</si>
  <si>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</si>
  <si>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</si>
  <si>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</si>
  <si>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</si>
  <si>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</si>
  <si>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</si>
  <si>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</si>
  <si>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</si>
  <si>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</si>
  <si>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</si>
  <si>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</si>
  <si>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</si>
  <si>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</si>
  <si>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</si>
  <si>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</si>
  <si>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</si>
  <si>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</si>
  <si>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</si>
  <si>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</si>
  <si>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</si>
  <si>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</si>
  <si>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</si>
  <si>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</si>
  <si>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</si>
  <si>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</si>
  <si>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</si>
  <si>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</si>
  <si>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</si>
  <si>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</si>
  <si>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</si>
  <si>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</si>
  <si>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</si>
  <si>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</si>
  <si>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</si>
  <si>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</si>
  <si>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</si>
  <si>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</si>
  <si>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</si>
  <si>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</si>
  <si>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</si>
  <si>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</si>
  <si>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</si>
  <si>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</si>
  <si>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</si>
  <si>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</si>
  <si>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</si>
  <si>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</si>
  <si>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</si>
  <si>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</si>
  <si>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</si>
  <si>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</si>
  <si>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</si>
  <si>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</si>
  <si>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</si>
  <si>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</si>
  <si>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</si>
  <si>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</si>
  <si>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</si>
  <si>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</si>
  <si>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</si>
  <si>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</si>
  <si>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</si>
  <si>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</si>
  <si>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</si>
  <si>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</si>
  <si>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</si>
  <si>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</si>
  <si>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</si>
  <si>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</si>
  <si>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</si>
  <si>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</si>
  <si>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</si>
  <si>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</si>
  <si>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</si>
  <si>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</si>
  <si>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</si>
  <si>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</si>
  <si>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</si>
  <si>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</si>
  <si>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</si>
  <si>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</si>
  <si>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</si>
  <si>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</si>
  <si>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</si>
  <si>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</si>
  <si>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</si>
  <si>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</si>
  <si>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</si>
  <si>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</si>
  <si>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</si>
  <si>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</si>
  <si>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</si>
  <si>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</si>
  <si>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</si>
  <si>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</si>
  <si>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</si>
  <si>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</si>
  <si>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</si>
  <si>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</si>
  <si>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</si>
  <si>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</si>
  <si>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</si>
  <si>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</si>
  <si>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</si>
  <si>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</si>
  <si>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</si>
  <si>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</si>
  <si>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</si>
  <si>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</si>
  <si>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</si>
  <si>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</si>
  <si>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</si>
  <si>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</si>
  <si>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</si>
  <si>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</si>
  <si>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</si>
  <si>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</si>
  <si>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</si>
  <si>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</si>
  <si>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</si>
  <si>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</si>
  <si>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</si>
  <si>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</si>
  <si>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</si>
  <si>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</si>
  <si>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</si>
  <si>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</si>
  <si>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</si>
  <si>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</si>
  <si>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</si>
  <si>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</si>
  <si>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</si>
  <si>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</si>
  <si>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</si>
  <si>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</si>
  <si>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</si>
  <si>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</si>
  <si>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</si>
  <si>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</si>
  <si>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</si>
  <si>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</si>
  <si>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</si>
  <si>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</si>
  <si>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</si>
  <si>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</si>
  <si>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</si>
  <si>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</si>
  <si>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</si>
  <si>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</si>
  <si>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</si>
  <si>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</si>
  <si>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</si>
  <si>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</si>
  <si>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</si>
  <si>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</si>
  <si>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</si>
  <si>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</si>
  <si>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</si>
  <si>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</si>
  <si>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</si>
  <si>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</si>
  <si>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</si>
  <si>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</si>
  <si>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</si>
  <si>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</si>
  <si>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</si>
  <si>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</si>
  <si>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</si>
  <si>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</si>
  <si>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</si>
  <si>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</si>
  <si>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</si>
  <si>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</si>
  <si>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</si>
  <si>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</si>
  <si>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</si>
  <si>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</si>
  <si>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</si>
  <si>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</si>
  <si>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</si>
  <si>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</si>
  <si>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</si>
  <si>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</si>
  <si>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</si>
  <si>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</si>
  <si>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</si>
  <si>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</si>
  <si>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</si>
  <si>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</si>
  <si>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</si>
  <si>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</si>
  <si>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</si>
  <si>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</si>
  <si>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</si>
  <si>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</si>
  <si>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</si>
  <si>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</si>
  <si>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</si>
  <si>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</si>
  <si>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</si>
  <si>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</si>
  <si>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</si>
  <si>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</si>
  <si>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</si>
  <si>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</si>
  <si>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</si>
  <si>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</si>
  <si>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</si>
  <si>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</si>
  <si>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</si>
  <si>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</si>
  <si>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</si>
  <si>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</si>
  <si>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</si>
  <si>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</si>
  <si>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</si>
  <si>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</si>
  <si>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</si>
  <si>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</si>
  <si>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</si>
  <si>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</si>
  <si>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</si>
  <si>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</si>
  <si>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</si>
  <si>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</si>
  <si>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</si>
  <si>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</si>
  <si>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</si>
  <si>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</si>
  <si>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</si>
  <si>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</si>
  <si>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</si>
  <si>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</si>
  <si>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</si>
  <si>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</si>
  <si>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</si>
  <si>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</si>
  <si>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</si>
  <si>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</si>
  <si>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</si>
  <si>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</si>
  <si>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</si>
  <si>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</si>
  <si>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</si>
  <si>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</si>
  <si>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</si>
  <si>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</si>
  <si>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</si>
  <si>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</si>
  <si>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</si>
  <si>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</si>
  <si>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</si>
  <si>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</si>
  <si>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</si>
  <si>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</si>
  <si>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</si>
  <si>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</si>
  <si>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</si>
  <si>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</si>
  <si>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</si>
  <si>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</si>
  <si>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</si>
  <si>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</si>
  <si>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</si>
  <si>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</si>
  <si>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</si>
  <si>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</si>
  <si>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</si>
  <si>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</si>
  <si>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</si>
  <si>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</si>
  <si>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</si>
  <si>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</si>
  <si>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</si>
  <si>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</si>
  <si>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</si>
  <si>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</si>
  <si>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</si>
  <si>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</si>
  <si>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</si>
  <si>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</si>
  <si>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</si>
  <si>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</si>
  <si>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</si>
  <si>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</si>
  <si>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</si>
  <si>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</si>
  <si>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</si>
  <si>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</si>
  <si>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</si>
  <si>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</si>
  <si>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</si>
  <si>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</si>
  <si>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</si>
  <si>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</si>
  <si>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</si>
  <si>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</si>
  <si>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</si>
  <si>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</si>
  <si>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</si>
  <si>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</si>
  <si>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</si>
  <si>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</si>
  <si>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</si>
  <si>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</si>
  <si>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</si>
  <si>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</si>
  <si>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</si>
  <si>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</si>
  <si>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</si>
  <si>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</si>
  <si>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</si>
  <si>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</si>
  <si>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</si>
  <si>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</si>
  <si>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</si>
  <si>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</si>
  <si>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</si>
  <si>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</si>
  <si>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</si>
  <si>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</si>
  <si>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</si>
  <si>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</si>
  <si>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</si>
  <si>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</si>
  <si>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</si>
  <si>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</si>
  <si>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</si>
  <si>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</si>
  <si>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</si>
  <si>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</si>
  <si>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</si>
  <si>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</si>
  <si>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</si>
  <si>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</si>
  <si>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</si>
  <si>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</si>
  <si>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</si>
  <si>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</si>
  <si>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</si>
  <si>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</si>
  <si>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</si>
  <si>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</si>
  <si>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</si>
  <si>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</si>
  <si>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</si>
  <si>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</si>
  <si>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</si>
  <si>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</si>
  <si>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</si>
  <si>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</si>
  <si>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</si>
  <si>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</si>
  <si>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</si>
  <si>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</si>
  <si>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</si>
  <si>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</si>
  <si>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</si>
  <si>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</si>
  <si>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</si>
  <si>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</si>
  <si>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</si>
  <si>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</si>
  <si>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</si>
  <si>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</si>
  <si>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</si>
  <si>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</si>
  <si>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</si>
  <si>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</si>
  <si>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</si>
  <si>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</si>
  <si>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</si>
  <si>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</si>
  <si>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</si>
  <si>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</si>
  <si>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</si>
  <si>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</si>
  <si>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</si>
  <si>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</si>
  <si>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</si>
  <si>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</si>
  <si>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</si>
  <si>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</si>
  <si>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</si>
  <si>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</si>
  <si>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</si>
  <si>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</si>
  <si>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</si>
  <si>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</si>
  <si>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</si>
  <si>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</si>
  <si>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</si>
  <si>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</si>
  <si>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</si>
  <si>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</si>
  <si>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</si>
  <si>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</si>
  <si>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</si>
  <si>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</si>
  <si>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</si>
  <si>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</si>
  <si>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</si>
  <si>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</si>
  <si>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</si>
  <si>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</si>
  <si>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</si>
  <si>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</si>
  <si>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</si>
  <si>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</si>
  <si>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</si>
  <si>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</si>
  <si>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</si>
  <si>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</si>
  <si>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</si>
  <si>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</si>
  <si>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</si>
  <si>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</si>
  <si>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</si>
  <si>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</si>
  <si>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</si>
  <si>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</si>
  <si>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</si>
  <si>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</si>
  <si>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</si>
  <si>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</si>
  <si>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</si>
  <si>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</si>
  <si>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</si>
  <si>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</si>
  <si>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</si>
  <si>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</si>
  <si>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</si>
  <si>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</si>
  <si>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</si>
  <si>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</si>
  <si>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</si>
  <si>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</si>
  <si>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</si>
  <si>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</si>
  <si>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</si>
  <si>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</si>
  <si>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</si>
  <si>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</si>
  <si>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</si>
  <si>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</si>
  <si>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</si>
  <si>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</si>
  <si>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</si>
  <si>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</si>
  <si>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</si>
  <si>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</si>
  <si>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</si>
  <si>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</si>
  <si>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</si>
  <si>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</si>
  <si>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</si>
  <si>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</si>
  <si>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</si>
  <si>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</si>
  <si>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</si>
  <si>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</si>
  <si>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</si>
  <si>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</si>
  <si>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</si>
  <si>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</si>
  <si>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</si>
  <si>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</si>
  <si>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</si>
  <si>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</si>
  <si>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</si>
  <si>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</si>
  <si>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</si>
  <si>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</si>
  <si>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</si>
  <si>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</si>
  <si>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</si>
  <si>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</si>
  <si>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</si>
  <si>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</si>
  <si>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</si>
  <si>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</si>
  <si>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</si>
  <si>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</si>
  <si>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</si>
  <si>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</si>
  <si>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</si>
  <si>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</si>
  <si>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</si>
  <si>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</si>
  <si>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</si>
  <si>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</si>
  <si>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</si>
  <si>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</si>
  <si>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</si>
  <si>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</si>
  <si>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</si>
  <si>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</si>
  <si>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</si>
  <si>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</si>
  <si>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</si>
  <si>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</si>
  <si>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</si>
  <si>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</si>
  <si>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</si>
  <si>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</si>
  <si>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</si>
  <si>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</si>
  <si>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</si>
  <si>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</si>
  <si>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</si>
  <si>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</si>
  <si>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</si>
  <si>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</si>
  <si>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</si>
  <si>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</si>
  <si>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</si>
  <si>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</si>
  <si>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</si>
  <si>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</si>
  <si>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</si>
  <si>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</si>
  <si>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</si>
  <si>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</si>
  <si>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</si>
  <si>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</si>
  <si>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</si>
  <si>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</si>
  <si>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</si>
  <si>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</si>
  <si>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</si>
  <si>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</si>
  <si>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</si>
  <si>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</si>
  <si>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</si>
  <si>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</si>
  <si>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</si>
  <si>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</si>
  <si>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</si>
  <si>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</si>
  <si>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</si>
  <si>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</si>
  <si>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</si>
  <si>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</si>
  <si>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</si>
  <si>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</si>
  <si>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</si>
  <si>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</si>
  <si>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</si>
  <si>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</si>
  <si>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</si>
  <si>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</si>
  <si>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</si>
  <si>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</si>
  <si>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</si>
  <si>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</si>
  <si>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</si>
  <si>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</si>
  <si>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</si>
  <si>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</si>
  <si>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</si>
  <si>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</si>
  <si>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</si>
  <si>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</si>
  <si>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</si>
  <si>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</si>
  <si>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</si>
  <si>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</si>
  <si>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</si>
  <si>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</si>
  <si>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</si>
  <si>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</si>
  <si>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</si>
  <si>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</si>
  <si>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</si>
  <si>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</si>
  <si>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</si>
  <si>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</si>
  <si>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</si>
  <si>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</si>
  <si>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</si>
  <si>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</si>
  <si>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</si>
  <si>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</si>
  <si>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</si>
  <si>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</si>
  <si>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</si>
  <si>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</si>
  <si>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</si>
  <si>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</si>
  <si>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</si>
  <si>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</si>
  <si>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</si>
  <si>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</si>
  <si>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</si>
  <si>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</si>
  <si>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</si>
  <si>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</si>
  <si>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</si>
  <si>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</si>
  <si>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</si>
  <si>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</si>
  <si>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</si>
  <si>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</si>
  <si>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</si>
  <si>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</si>
  <si>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</si>
  <si>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</si>
  <si>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</si>
  <si>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</si>
  <si>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</si>
  <si>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</si>
  <si>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</si>
  <si>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</si>
  <si>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</si>
  <si>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</si>
  <si>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</si>
  <si>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</si>
  <si>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</si>
  <si>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</si>
  <si>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</si>
  <si>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</si>
  <si>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</si>
  <si>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</si>
  <si>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</si>
  <si>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</si>
  <si>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</si>
  <si>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</si>
  <si>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</si>
  <si>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</si>
  <si>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</si>
  <si>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</si>
  <si>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</si>
  <si>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</si>
  <si>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</si>
  <si>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</si>
  <si>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</si>
  <si>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</si>
  <si>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</si>
  <si>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</si>
  <si>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</si>
  <si>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</si>
  <si>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</si>
  <si>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</si>
  <si>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</si>
  <si>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</si>
  <si>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</si>
  <si>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</si>
  <si>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</si>
  <si>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</si>
  <si>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</si>
  <si>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</si>
  <si>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</si>
  <si>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</si>
  <si>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</si>
  <si>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</si>
  <si>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</si>
  <si>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</si>
  <si>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</si>
  <si>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</si>
  <si>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</si>
  <si>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</si>
  <si>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</si>
  <si>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</si>
  <si>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</si>
  <si>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</si>
  <si>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</si>
  <si>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</si>
  <si>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</si>
  <si>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</si>
  <si>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</si>
  <si>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</si>
  <si>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</si>
  <si>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</si>
  <si>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</si>
  <si>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</si>
  <si>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</si>
  <si>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</si>
  <si>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</si>
  <si>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</si>
  <si>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</si>
  <si>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</si>
  <si>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</si>
  <si>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</si>
  <si>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</si>
  <si>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</si>
  <si>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</si>
  <si>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</si>
  <si>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</si>
  <si>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</si>
  <si>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</si>
  <si>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</si>
  <si>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</si>
  <si>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</si>
  <si>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</si>
  <si>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</si>
  <si>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</si>
  <si>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</si>
  <si>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</si>
  <si>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</si>
  <si>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</si>
  <si>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</si>
  <si>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</si>
  <si>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</si>
  <si>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</si>
  <si>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</si>
  <si>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</si>
  <si>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</si>
  <si>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</si>
  <si>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</si>
  <si>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</si>
  <si>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</si>
  <si>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</si>
  <si>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</si>
  <si>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</si>
  <si>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</si>
  <si>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</si>
  <si>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</si>
  <si>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</si>
  <si>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</si>
  <si>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</si>
  <si>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</si>
  <si>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</si>
  <si>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</si>
  <si>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</si>
  <si>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</si>
  <si>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</si>
  <si>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</si>
  <si>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</si>
  <si>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</si>
  <si>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</si>
  <si>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</si>
  <si>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</si>
  <si>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</si>
  <si>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</si>
  <si>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</si>
  <si>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</si>
  <si>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</si>
  <si>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</si>
  <si>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</si>
  <si>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</si>
  <si>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</si>
  <si>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</si>
  <si>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</si>
  <si>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</si>
  <si>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</si>
  <si>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</si>
  <si>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</si>
  <si>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</si>
  <si>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</si>
  <si>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</si>
  <si>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</si>
  <si>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</si>
  <si>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</si>
  <si>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</si>
  <si>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</si>
  <si>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</si>
  <si>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</si>
  <si>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</si>
  <si>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</si>
  <si>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</si>
  <si>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</si>
  <si>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</si>
  <si>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</si>
  <si>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</si>
  <si>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</si>
  <si>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</si>
  <si>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</si>
  <si>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</si>
  <si>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</si>
  <si>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</si>
  <si>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</si>
  <si>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</si>
  <si>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</si>
  <si>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</si>
  <si>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</si>
  <si>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</si>
  <si>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</si>
  <si>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</si>
  <si>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</si>
  <si>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</si>
  <si>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</si>
  <si>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</si>
  <si>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</si>
  <si>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</si>
  <si>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</si>
  <si>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</si>
  <si>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</si>
  <si>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</si>
  <si>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</si>
  <si>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</si>
  <si>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</si>
  <si>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</si>
  <si>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</si>
  <si>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</si>
  <si>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</si>
  <si>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</si>
  <si>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</si>
  <si>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</si>
  <si>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</si>
  <si>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</si>
  <si>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</si>
  <si>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</si>
  <si>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</si>
  <si>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</si>
  <si>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</si>
  <si>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</si>
  <si>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</si>
  <si>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</si>
  <si>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</si>
  <si>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</si>
  <si>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</si>
  <si>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</si>
  <si>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</si>
  <si>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</si>
  <si>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</si>
  <si>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</si>
  <si>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</si>
  <si>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</si>
  <si>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</si>
  <si>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</si>
  <si>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</si>
  <si>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</si>
  <si>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</si>
  <si>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</si>
  <si>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</si>
  <si>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</si>
  <si>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</si>
  <si>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</si>
  <si>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</si>
  <si>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</si>
  <si>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</si>
  <si>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</si>
  <si>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</si>
  <si>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</si>
  <si>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</si>
  <si>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</si>
  <si>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</si>
  <si>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</si>
  <si>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</si>
  <si>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</si>
  <si>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</si>
  <si>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</si>
  <si>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</si>
  <si>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</si>
  <si>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</si>
  <si>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</si>
  <si>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</si>
  <si>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</si>
  <si>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</si>
  <si>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</si>
  <si>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</si>
  <si>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</si>
  <si>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</si>
  <si>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</si>
  <si>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</si>
  <si>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</si>
  <si>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</si>
  <si>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</si>
  <si>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</si>
  <si>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</si>
  <si>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</si>
  <si>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</si>
  <si>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</si>
  <si>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</si>
  <si>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</si>
  <si>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</si>
  <si>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</si>
  <si>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</si>
  <si>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</si>
  <si>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</si>
  <si>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</si>
  <si>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</si>
  <si>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</si>
  <si>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</si>
  <si>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</si>
  <si>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</si>
  <si>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</si>
  <si>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</si>
  <si>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</si>
  <si>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</si>
  <si>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</si>
  <si>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</si>
  <si>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</si>
  <si>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</si>
  <si>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</si>
  <si>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</si>
  <si>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</si>
  <si>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</si>
  <si>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</si>
  <si>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</si>
  <si>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</si>
  <si>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</si>
  <si>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</si>
  <si>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</si>
  <si>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</si>
  <si>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</si>
  <si>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</si>
  <si>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</si>
  <si>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</si>
  <si>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</si>
  <si>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</si>
  <si>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</si>
  <si>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</si>
  <si>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</si>
  <si>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</si>
  <si>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</si>
  <si>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</si>
  <si>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</si>
  <si>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</si>
  <si>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</si>
  <si>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</si>
  <si>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</si>
  <si>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</si>
  <si>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</si>
  <si>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</si>
  <si>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</si>
  <si>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</si>
  <si>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</si>
  <si>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</si>
  <si>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</si>
  <si>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</si>
  <si>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</si>
  <si>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</si>
  <si>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</si>
  <si>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</si>
  <si>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</si>
  <si>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</si>
  <si>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</si>
  <si>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</si>
  <si>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</si>
  <si>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</si>
  <si>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</si>
  <si>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</si>
  <si>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</si>
  <si>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</si>
  <si>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</si>
  <si>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</si>
  <si>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</si>
  <si>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</si>
  <si>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</si>
  <si>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</si>
  <si>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</si>
  <si>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</si>
  <si>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</si>
  <si>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</si>
  <si>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</si>
  <si>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</si>
  <si>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</si>
  <si>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</si>
  <si>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</si>
  <si>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</si>
  <si>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</si>
  <si>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</si>
  <si>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</si>
  <si>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</si>
  <si>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</si>
  <si>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</si>
  <si>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</si>
  <si>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</si>
  <si>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</si>
  <si>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</si>
  <si>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</si>
  <si>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</si>
  <si>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</si>
  <si>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</si>
  <si>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</si>
  <si>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</si>
  <si>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</si>
  <si>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</si>
  <si>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</si>
  <si>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</si>
  <si>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</si>
  <si>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</si>
  <si>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</si>
  <si>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</si>
  <si>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</si>
  <si>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</si>
  <si>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</si>
  <si>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</si>
  <si>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</si>
  <si>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</si>
  <si>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</si>
  <si>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</si>
  <si>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</si>
  <si>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</si>
  <si>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</si>
  <si>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</si>
  <si>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</si>
  <si>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</si>
  <si>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</si>
  <si>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</si>
  <si>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</si>
  <si>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</si>
  <si>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</si>
  <si>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</si>
  <si>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</si>
  <si>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</si>
  <si>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</si>
  <si>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</si>
  <si>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</si>
  <si>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</si>
  <si>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</si>
  <si>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</si>
  <si>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</si>
  <si>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</si>
  <si>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</si>
  <si>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</si>
  <si>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</si>
  <si>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</si>
  <si>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</si>
  <si>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</si>
  <si>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</si>
  <si>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</si>
  <si>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</si>
  <si>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</si>
  <si>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</si>
  <si>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</si>
  <si>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</si>
  <si>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</si>
  <si>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</si>
  <si>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</si>
  <si>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</si>
  <si>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</si>
  <si>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</si>
  <si>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</si>
  <si>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</si>
  <si>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</si>
  <si>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</si>
  <si>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</si>
  <si>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</si>
  <si>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</si>
  <si>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</si>
  <si>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</si>
  <si>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</si>
  <si>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</si>
  <si>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</si>
  <si>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</si>
  <si>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</si>
  <si>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</si>
  <si>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</si>
  <si>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</si>
  <si>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</si>
  <si>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</si>
  <si>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</si>
  <si>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</si>
  <si>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</si>
  <si>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</si>
  <si>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</si>
  <si>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</si>
  <si>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</si>
  <si>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</si>
  <si>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</si>
  <si>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</si>
  <si>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</si>
  <si>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</si>
  <si>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</si>
  <si>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</si>
  <si>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</si>
  <si>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</si>
  <si>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</si>
  <si>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</si>
  <si>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</si>
  <si>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</si>
  <si>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</si>
  <si>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</si>
  <si>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</si>
  <si>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</si>
  <si>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</si>
  <si>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</si>
  <si>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</si>
  <si>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</si>
  <si>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</si>
  <si>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</si>
  <si>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</si>
  <si>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</si>
  <si>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</si>
  <si>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</si>
  <si>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</si>
  <si>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</si>
  <si>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</si>
  <si>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</si>
  <si>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</si>
  <si>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</si>
  <si>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</si>
  <si>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</si>
  <si>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</si>
  <si>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</si>
  <si>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</si>
  <si>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</si>
  <si>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</si>
  <si>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</si>
  <si>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</si>
  <si>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</si>
  <si>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</si>
  <si>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</si>
  <si>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</si>
  <si>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</si>
  <si>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</si>
  <si>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</si>
  <si>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</si>
  <si>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</si>
  <si>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</si>
  <si>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</si>
  <si>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</si>
  <si>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</si>
  <si>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</si>
  <si>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</si>
  <si>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</si>
  <si>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</si>
  <si>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</si>
  <si>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</si>
  <si>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</si>
  <si>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</si>
  <si>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</si>
  <si>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</si>
  <si>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</si>
  <si>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</si>
  <si>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</si>
  <si>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</si>
  <si>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</si>
  <si>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</si>
  <si>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</si>
  <si>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</si>
  <si>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</si>
  <si>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</si>
  <si>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</si>
  <si>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</si>
  <si>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</si>
  <si>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</si>
  <si>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</si>
  <si>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</si>
  <si>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</si>
  <si>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</si>
  <si>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</si>
  <si>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</si>
  <si>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</si>
  <si>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</si>
  <si>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</si>
  <si>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</si>
  <si>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</si>
  <si>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</si>
  <si>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</si>
  <si>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</si>
  <si>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</si>
  <si>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</si>
  <si>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</si>
  <si>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</si>
  <si>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</si>
  <si>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</si>
  <si>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</si>
  <si>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</si>
  <si>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</si>
  <si>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</si>
  <si>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</si>
  <si>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</si>
  <si>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</si>
  <si>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</si>
  <si>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</si>
  <si>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</si>
  <si>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</si>
  <si>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</si>
  <si>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</si>
  <si>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</si>
  <si>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</si>
  <si>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</si>
  <si>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</si>
  <si>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</si>
  <si>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</si>
  <si>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</si>
  <si>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</si>
  <si>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</si>
  <si>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</si>
  <si>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</si>
  <si>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</si>
  <si>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</si>
  <si>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</si>
  <si>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</si>
  <si>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</si>
  <si>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</si>
  <si>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</si>
  <si>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</si>
  <si>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</si>
  <si>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</si>
  <si>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</si>
  <si>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</si>
  <si>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</si>
  <si>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</si>
  <si>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</si>
  <si>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</si>
  <si>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</si>
  <si>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</si>
  <si>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</si>
  <si>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</si>
  <si>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</si>
  <si>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</si>
  <si>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</si>
  <si>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</si>
  <si>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</si>
  <si>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</si>
  <si>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</si>
  <si>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</si>
  <si>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</si>
  <si>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</si>
  <si>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</si>
  <si>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</si>
  <si>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</si>
  <si>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</si>
  <si>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</si>
  <si>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</si>
  <si>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</si>
  <si>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</si>
  <si>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</si>
  <si>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</si>
  <si>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</si>
  <si>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</si>
  <si>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</si>
  <si>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</si>
  <si>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</si>
  <si>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</si>
  <si>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</si>
  <si>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</si>
  <si>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</si>
  <si>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</si>
  <si>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</si>
  <si>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</si>
  <si>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</si>
  <si>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</si>
  <si>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</si>
  <si>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</si>
  <si>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</si>
  <si>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</si>
  <si>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</si>
  <si>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</si>
  <si>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</si>
  <si>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</si>
  <si>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</si>
  <si>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</si>
  <si>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</si>
  <si>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</si>
  <si>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</si>
  <si>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</si>
  <si>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</si>
  <si>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</si>
  <si>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</si>
  <si>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</si>
  <si>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</si>
  <si>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</si>
  <si>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</si>
  <si>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</si>
  <si>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</si>
  <si>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</si>
  <si>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</si>
  <si>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</si>
  <si>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</si>
  <si>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</si>
  <si>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</si>
  <si>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</si>
  <si>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</si>
  <si>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</si>
  <si>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</si>
  <si>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</si>
  <si>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</si>
  <si>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</si>
  <si>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</si>
  <si>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</si>
  <si>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</si>
  <si>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</si>
  <si>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</si>
  <si>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</si>
  <si>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</si>
  <si>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</si>
  <si>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</si>
  <si>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</si>
  <si>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</si>
  <si>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</si>
  <si>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</si>
  <si>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</si>
  <si>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</si>
  <si>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</si>
  <si>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</si>
  <si>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</si>
  <si>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</si>
  <si>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</si>
  <si>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</si>
  <si>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</si>
  <si>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</si>
  <si>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</si>
  <si>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</si>
  <si>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</si>
  <si>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</si>
  <si>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</si>
  <si>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</si>
  <si>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</si>
  <si>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</si>
  <si>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</si>
  <si>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</si>
  <si>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</si>
  <si>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</si>
  <si>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</si>
  <si>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</si>
  <si>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</si>
  <si>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</si>
  <si>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</si>
  <si>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</si>
  <si>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</si>
  <si>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</si>
  <si>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</si>
  <si>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</si>
  <si>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</si>
  <si>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</si>
  <si>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</si>
  <si>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</si>
  <si>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</si>
  <si>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</si>
  <si>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</si>
  <si>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</si>
  <si>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</si>
  <si>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</si>
  <si>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</si>
  <si>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</si>
  <si>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</si>
  <si>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</si>
  <si>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</si>
  <si>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</si>
  <si>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</si>
  <si>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</si>
  <si>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</si>
  <si>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</si>
  <si>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</si>
  <si>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</si>
  <si>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</si>
  <si>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</si>
  <si>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</si>
  <si>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</si>
  <si>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</si>
  <si>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</si>
  <si>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</si>
  <si>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</si>
  <si>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</si>
  <si>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</si>
  <si>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</si>
  <si>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</si>
  <si>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</si>
  <si>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</si>
  <si>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</si>
  <si>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</si>
  <si>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</si>
  <si>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</si>
  <si>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</si>
  <si>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</si>
  <si>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</si>
  <si>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</si>
  <si>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</si>
  <si>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</si>
  <si>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</si>
  <si>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</si>
  <si>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</si>
  <si>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</si>
  <si>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</si>
  <si>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</si>
  <si>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</si>
  <si>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</si>
  <si>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</si>
  <si>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</si>
  <si>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</si>
  <si>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</si>
  <si>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</si>
  <si>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</si>
  <si>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</si>
  <si>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</si>
  <si>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</si>
  <si>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</si>
  <si>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</si>
  <si>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</si>
  <si>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</si>
  <si>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</si>
  <si>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</si>
  <si>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</si>
  <si>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</si>
  <si>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</si>
  <si>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</si>
  <si>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</si>
  <si>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</si>
  <si>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</si>
  <si>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</si>
  <si>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</si>
  <si>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</si>
  <si>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</si>
  <si>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</si>
  <si>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</si>
  <si>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</si>
  <si>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</si>
  <si>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</si>
  <si>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</si>
  <si>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</si>
  <si>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</si>
  <si>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</si>
  <si>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</si>
  <si>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</si>
  <si>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</si>
  <si>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</si>
  <si>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</si>
  <si>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</si>
  <si>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</si>
  <si>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</si>
  <si>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</si>
  <si>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</si>
  <si>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</si>
  <si>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</si>
  <si>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</si>
  <si>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</si>
  <si>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</si>
  <si>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</si>
  <si>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</si>
  <si>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</si>
  <si>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</si>
  <si>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</si>
  <si>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</si>
  <si>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</si>
  <si>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</si>
  <si>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</si>
  <si>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</si>
  <si>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</si>
  <si>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</si>
  <si>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</si>
  <si>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</si>
  <si>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</si>
  <si>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</si>
  <si>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</si>
  <si>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</si>
  <si>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</si>
  <si>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</si>
  <si>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</si>
  <si>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</si>
  <si>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</si>
  <si>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</si>
  <si>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</si>
  <si>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</si>
  <si>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</si>
  <si>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</si>
  <si>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</si>
  <si>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</si>
  <si>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</si>
  <si>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</si>
  <si>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</si>
  <si>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</si>
  <si>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</si>
  <si>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</si>
  <si>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</si>
  <si>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</si>
  <si>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</si>
  <si>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</si>
  <si>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</si>
  <si>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</si>
  <si>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</si>
  <si>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</si>
  <si>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</si>
  <si>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</si>
  <si>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</si>
  <si>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</si>
  <si>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</si>
  <si>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</si>
  <si>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</si>
  <si>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</si>
  <si>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</si>
  <si>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</si>
  <si>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</si>
  <si>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</si>
  <si>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</si>
  <si>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</si>
  <si>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</si>
  <si>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</si>
  <si>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</si>
  <si>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</si>
  <si>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</si>
  <si>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</si>
  <si>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</si>
  <si>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</si>
  <si>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</si>
  <si>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</si>
  <si>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</si>
  <si>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</si>
  <si>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</si>
  <si>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</si>
  <si>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</si>
  <si>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</si>
  <si>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</si>
  <si>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</si>
  <si>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</si>
  <si>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</si>
  <si>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</si>
  <si>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</si>
  <si>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</si>
  <si>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</si>
  <si>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</si>
  <si>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</si>
  <si>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</si>
  <si>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</si>
  <si>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</si>
  <si>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</si>
  <si>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</si>
  <si>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</si>
  <si>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</si>
  <si>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</si>
  <si>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</si>
  <si>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</si>
  <si>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</si>
  <si>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</si>
  <si>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</si>
  <si>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</si>
  <si>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</si>
  <si>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</si>
  <si>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</si>
  <si>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</si>
  <si>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</si>
  <si>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</si>
  <si>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</si>
  <si>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</si>
  <si>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</si>
  <si>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</si>
  <si>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</si>
  <si>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</si>
  <si>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</si>
  <si>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</si>
  <si>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</si>
  <si>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</si>
  <si>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</si>
  <si>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</si>
  <si>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</si>
  <si>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</si>
  <si>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</si>
  <si>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</si>
  <si>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</si>
  <si>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</si>
  <si>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</si>
  <si>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</si>
  <si>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</si>
  <si>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</si>
  <si>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</si>
  <si>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</si>
  <si>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</si>
  <si>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</si>
  <si>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</si>
  <si>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</si>
  <si>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</si>
  <si>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</si>
  <si>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</si>
  <si>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</si>
  <si>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</si>
  <si>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</si>
  <si>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</si>
  <si>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</si>
  <si>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</si>
  <si>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</si>
  <si>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</si>
  <si>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</si>
  <si>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</si>
  <si>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</si>
  <si>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</si>
  <si>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</si>
  <si>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</si>
  <si>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</si>
  <si>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</si>
  <si>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</si>
  <si>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</si>
  <si>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</si>
  <si>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</si>
  <si>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</si>
  <si>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</si>
  <si>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</si>
  <si>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</si>
  <si>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</si>
  <si>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</si>
  <si>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</si>
  <si>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</si>
  <si>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</si>
  <si>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</si>
  <si>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</si>
  <si>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</si>
  <si>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</si>
  <si>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</si>
  <si>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</si>
  <si>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</si>
  <si>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</si>
  <si>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</si>
  <si>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</si>
  <si>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</si>
  <si>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</si>
  <si>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</si>
  <si>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</si>
  <si>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</si>
  <si>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</si>
  <si>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</si>
  <si>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</si>
  <si>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</si>
  <si>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</si>
  <si>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</si>
  <si>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</si>
  <si>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</si>
  <si>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</si>
  <si>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</si>
  <si>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</si>
  <si>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</si>
  <si>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</si>
  <si>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</si>
  <si>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</si>
  <si>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</si>
  <si>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</si>
  <si>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</si>
  <si>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</si>
  <si>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</si>
  <si>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</si>
  <si>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</si>
  <si>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</si>
  <si>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</si>
  <si>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</si>
  <si>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</si>
  <si>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</si>
  <si>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</si>
  <si>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</si>
  <si>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</si>
  <si>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</si>
  <si>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</si>
  <si>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</si>
  <si>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</si>
  <si>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</si>
  <si>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</si>
  <si>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</si>
  <si>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</si>
  <si>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</si>
  <si>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</si>
  <si>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</si>
  <si>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</si>
  <si>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</si>
  <si>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</si>
  <si>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</si>
  <si>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</si>
  <si>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</si>
  <si>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</si>
  <si>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</si>
  <si>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</si>
  <si>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</si>
  <si>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</si>
  <si>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</si>
  <si>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</si>
  <si>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</si>
  <si>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</si>
  <si>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</si>
  <si>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</si>
  <si>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</si>
  <si>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</si>
  <si>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</si>
  <si>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</si>
  <si>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</si>
  <si>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</si>
  <si>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</si>
  <si>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</si>
  <si>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</si>
  <si>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</si>
  <si>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</si>
  <si>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</si>
  <si>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</si>
  <si>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</si>
  <si>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</si>
  <si>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</si>
  <si>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</si>
  <si>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</si>
  <si>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</si>
  <si>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</si>
  <si>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</si>
  <si>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</si>
  <si>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</si>
  <si>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</si>
  <si>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</si>
  <si>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</si>
  <si>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</si>
  <si>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</si>
  <si>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</si>
  <si>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</si>
  <si>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</si>
  <si>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</si>
  <si>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</si>
  <si>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</si>
  <si>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</si>
  <si>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</si>
  <si>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</si>
  <si>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</si>
  <si>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</si>
  <si>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</si>
  <si>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</si>
  <si>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</si>
  <si>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</si>
  <si>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</si>
  <si>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</si>
  <si>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</si>
  <si>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</si>
  <si>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</si>
  <si>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</si>
  <si>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</si>
  <si>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</si>
  <si>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</si>
  <si>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</si>
  <si>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</si>
  <si>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</si>
  <si>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</si>
  <si>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</si>
  <si>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</si>
  <si>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</si>
  <si>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</si>
  <si>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</si>
  <si>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</si>
  <si>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</si>
  <si>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</si>
  <si>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</si>
  <si>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</si>
  <si>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</si>
  <si>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</si>
  <si>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</si>
  <si>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</si>
  <si>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</si>
  <si>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</si>
  <si>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</si>
  <si>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</si>
  <si>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</si>
  <si>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</si>
  <si>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</si>
  <si>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</si>
  <si>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</si>
  <si>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</si>
  <si>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</si>
  <si>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</si>
  <si>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</si>
  <si>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</si>
  <si>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</si>
  <si>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</si>
  <si>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</si>
  <si>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</si>
  <si>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</si>
  <si>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</si>
  <si>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</si>
  <si>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</si>
  <si>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</si>
  <si>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</si>
  <si>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</si>
  <si>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</si>
  <si>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</si>
  <si>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</si>
  <si>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</si>
  <si>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</si>
  <si>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</si>
  <si>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</si>
  <si>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</si>
  <si>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</si>
  <si>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</si>
  <si>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</si>
  <si>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</si>
  <si>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</si>
  <si>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</si>
  <si>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</si>
  <si>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</si>
  <si>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</si>
  <si>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</si>
  <si>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</si>
  <si>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</si>
  <si>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</si>
  <si>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</si>
  <si>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</si>
  <si>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</si>
  <si>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</si>
  <si>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</si>
  <si>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</si>
  <si>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</si>
  <si>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</si>
  <si>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</si>
  <si>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</si>
  <si>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</si>
  <si>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</si>
  <si>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</si>
  <si>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</si>
  <si>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</si>
  <si>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</si>
  <si>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</si>
  <si>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</si>
  <si>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</si>
  <si>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</si>
  <si>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</si>
  <si>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</si>
  <si>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</si>
  <si>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</si>
  <si>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</si>
  <si>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</si>
  <si>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</si>
  <si>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</si>
  <si>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</si>
  <si>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</si>
  <si>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</si>
  <si>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</si>
  <si>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</si>
  <si>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</si>
  <si>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</si>
  <si>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</si>
  <si>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</si>
  <si>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</si>
  <si>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</si>
  <si>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</si>
  <si>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</si>
  <si>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</si>
  <si>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</si>
  <si>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</si>
  <si>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</si>
  <si>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</si>
  <si>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</si>
  <si>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</si>
  <si>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</si>
  <si>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</si>
  <si>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</si>
  <si>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</si>
  <si>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</si>
  <si>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</si>
  <si>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</si>
  <si>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</si>
  <si>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</si>
  <si>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</si>
  <si>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</si>
  <si>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</si>
  <si>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</si>
  <si>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</si>
  <si>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</si>
  <si>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</si>
  <si>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</si>
  <si>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</si>
  <si>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</si>
  <si>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</si>
  <si>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</si>
  <si>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</si>
  <si>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</si>
  <si>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</si>
  <si>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</si>
  <si>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</si>
  <si>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</si>
  <si>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</si>
  <si>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</si>
  <si>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</si>
  <si>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</si>
  <si>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</si>
  <si>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</si>
  <si>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</si>
  <si>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</si>
  <si>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</si>
  <si>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</si>
  <si>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</si>
  <si>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</si>
  <si>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</si>
  <si>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</si>
  <si>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</si>
  <si>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</si>
  <si>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</si>
  <si>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</si>
  <si>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</si>
  <si>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</si>
  <si>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</si>
  <si>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</si>
  <si>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</si>
  <si>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</si>
  <si>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</si>
  <si>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</si>
  <si>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</si>
  <si>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</si>
  <si>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</si>
  <si>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</si>
  <si>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</si>
  <si>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</si>
  <si>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</si>
  <si>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</si>
  <si>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</si>
  <si>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</si>
  <si>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</si>
  <si>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</si>
  <si>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</si>
  <si>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</si>
  <si>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</si>
  <si>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</si>
  <si>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</si>
  <si>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</si>
  <si>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</si>
  <si>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</si>
  <si>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</si>
  <si>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</si>
  <si>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</si>
  <si>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</si>
  <si>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</si>
  <si>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</si>
  <si>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</si>
  <si>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</si>
  <si>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</si>
  <si>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</si>
  <si>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</si>
  <si>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</si>
  <si>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</si>
  <si>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</si>
  <si>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</si>
  <si>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</si>
  <si>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</si>
  <si>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</si>
  <si>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</si>
  <si>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</si>
  <si>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</si>
  <si>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</si>
  <si>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</si>
  <si>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</si>
  <si>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</si>
  <si>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</si>
  <si>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</si>
  <si>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</si>
  <si>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</si>
  <si>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</si>
  <si>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</si>
  <si>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</si>
  <si>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</si>
  <si>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</si>
  <si>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</si>
  <si>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</si>
  <si>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</si>
  <si>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</si>
  <si>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</si>
  <si>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</si>
  <si>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</si>
  <si>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</si>
  <si>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</si>
  <si>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</si>
  <si>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</si>
  <si>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</si>
  <si>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</si>
  <si>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</si>
  <si>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</si>
  <si>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</si>
  <si>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</si>
  <si>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</si>
  <si>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</si>
  <si>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</si>
  <si>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</si>
  <si>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</si>
  <si>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</si>
  <si>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</si>
  <si>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</si>
  <si>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</si>
  <si>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</si>
  <si>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</si>
  <si>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</si>
  <si>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</si>
  <si>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</si>
  <si>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</si>
  <si>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</si>
  <si>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</si>
  <si>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</si>
  <si>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</si>
  <si>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</si>
  <si>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</si>
  <si>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</si>
  <si>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</si>
  <si>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</si>
  <si>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</si>
  <si>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</si>
  <si>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</si>
  <si>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</si>
  <si>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</si>
  <si>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</si>
  <si>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</si>
  <si>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</si>
  <si>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</si>
  <si>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</si>
  <si>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</si>
  <si>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</si>
  <si>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</si>
  <si>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</si>
  <si>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</si>
  <si>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</si>
  <si>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</si>
  <si>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</si>
  <si>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</si>
  <si>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</si>
  <si>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</si>
  <si>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</si>
  <si>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</si>
  <si>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</si>
  <si>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</si>
  <si>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</si>
  <si>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</si>
  <si>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</si>
  <si>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</si>
  <si>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</si>
  <si>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</si>
  <si>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</si>
  <si>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</si>
  <si>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</si>
  <si>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</si>
  <si>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</si>
  <si>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</si>
  <si>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</si>
  <si>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</si>
  <si>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</si>
  <si>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</si>
  <si>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</si>
  <si>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</si>
  <si>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</si>
  <si>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</si>
  <si>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</si>
  <si>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</si>
  <si>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</si>
  <si>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</si>
  <si>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</si>
  <si>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</si>
  <si>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</si>
  <si>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</si>
  <si>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</si>
  <si>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</si>
  <si>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</si>
  <si>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</si>
  <si>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</si>
  <si>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</si>
  <si>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</si>
  <si>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</si>
  <si>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</si>
  <si>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</si>
  <si>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</si>
  <si>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</si>
  <si>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</si>
  <si>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</si>
  <si>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</si>
  <si>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</si>
  <si>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</si>
  <si>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</si>
  <si>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</si>
  <si>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</si>
  <si>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</si>
  <si>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</si>
  <si>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</si>
  <si>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</si>
  <si>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</si>
  <si>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</si>
  <si>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</si>
  <si>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</si>
  <si>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</si>
  <si>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</si>
  <si>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</si>
  <si>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</si>
  <si>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</si>
  <si>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</si>
  <si>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</si>
  <si>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</si>
  <si>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</si>
  <si>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</si>
  <si>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</si>
  <si>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</si>
  <si>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</si>
  <si>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</si>
  <si>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</si>
  <si>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</si>
  <si>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</si>
  <si>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</si>
  <si>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</si>
  <si>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</si>
  <si>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</si>
  <si>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</si>
  <si>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</si>
  <si>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</si>
  <si>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</si>
  <si>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</si>
  <si>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</si>
  <si>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</si>
  <si>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</si>
  <si>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</si>
  <si>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</si>
  <si>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</si>
  <si>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</si>
  <si>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</si>
  <si>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</si>
  <si>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</si>
  <si>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</si>
  <si>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</si>
  <si>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</si>
  <si>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</si>
  <si>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</si>
  <si>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</si>
  <si>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</si>
  <si>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</si>
  <si>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</si>
  <si>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</si>
  <si>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</si>
  <si>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</si>
  <si>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</si>
  <si>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</si>
  <si>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</si>
  <si>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</si>
  <si>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</si>
  <si>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</si>
  <si>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</si>
  <si>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</si>
  <si>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</si>
  <si>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</si>
  <si>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</si>
  <si>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</si>
  <si>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</si>
  <si>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</si>
  <si>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</si>
  <si>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</si>
  <si>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</si>
  <si>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</si>
  <si>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</si>
  <si>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</si>
  <si>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</si>
  <si>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</si>
  <si>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</si>
  <si>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</si>
  <si>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</si>
  <si>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</si>
  <si>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</si>
  <si>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</si>
  <si>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</si>
  <si>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</si>
  <si>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</si>
  <si>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</si>
  <si>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</si>
  <si>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</si>
  <si>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</si>
  <si>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</si>
  <si>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</si>
  <si>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</si>
  <si>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</si>
  <si>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</si>
  <si>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</si>
  <si>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</si>
  <si>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</si>
  <si>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</si>
  <si>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</si>
  <si>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</si>
  <si>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</si>
  <si>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</si>
  <si>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</si>
  <si>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</si>
  <si>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</si>
  <si>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</si>
  <si>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</si>
  <si>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</si>
  <si>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</si>
  <si>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</si>
  <si>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</si>
  <si>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</si>
  <si>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</si>
  <si>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</si>
  <si>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</si>
  <si>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</si>
  <si>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</si>
  <si>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</si>
  <si>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</si>
  <si>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</si>
  <si>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</si>
  <si>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</si>
  <si>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</si>
  <si>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</si>
  <si>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</si>
  <si>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</si>
  <si>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</si>
  <si>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</si>
  <si>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</si>
  <si>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</si>
  <si>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</si>
  <si>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</si>
  <si>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</si>
  <si>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</si>
  <si>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</si>
  <si>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</si>
  <si>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</si>
  <si>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</si>
  <si>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</si>
  <si>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</si>
  <si>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</si>
  <si>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</si>
  <si>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</si>
  <si>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</si>
  <si>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</si>
  <si>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</si>
  <si>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</si>
  <si>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</si>
  <si>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</si>
  <si>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</si>
  <si>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</si>
  <si>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</si>
  <si>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</si>
  <si>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</si>
  <si>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</si>
  <si>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</si>
  <si>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</si>
  <si>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</si>
  <si>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</si>
  <si>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</si>
  <si>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</si>
  <si>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</si>
  <si>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</si>
  <si>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</si>
  <si>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</si>
  <si>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</si>
  <si>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</si>
  <si>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</si>
  <si>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</si>
  <si>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</si>
  <si>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</si>
  <si>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</si>
  <si>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</si>
  <si>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</si>
  <si>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</si>
  <si>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</si>
  <si>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</si>
  <si>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</si>
  <si>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</si>
  <si>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</si>
  <si>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</si>
  <si>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</si>
  <si>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</si>
  <si>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</si>
  <si>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</si>
  <si>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</si>
  <si>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</si>
  <si>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</si>
  <si>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</si>
  <si>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</si>
  <si>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</si>
  <si>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</si>
  <si>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</si>
  <si>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</si>
  <si>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</si>
  <si>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</si>
  <si>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</si>
  <si>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</si>
  <si>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</si>
  <si>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</si>
  <si>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</si>
  <si>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</si>
  <si>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</si>
  <si>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</si>
  <si>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</si>
  <si>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</si>
  <si>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</si>
  <si>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</si>
  <si>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</si>
  <si>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</si>
  <si>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</si>
  <si>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</si>
  <si>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</si>
  <si>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</si>
  <si>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</si>
  <si>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</si>
  <si>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</si>
  <si>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</si>
  <si>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</si>
  <si>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</si>
  <si>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</si>
  <si>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</si>
  <si>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</si>
  <si>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</si>
  <si>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</si>
  <si>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</si>
  <si>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</si>
  <si>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</si>
  <si>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</si>
  <si>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</si>
  <si>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</si>
  <si>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</si>
  <si>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</si>
  <si>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</si>
  <si>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</si>
  <si>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</si>
  <si>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</si>
  <si>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</si>
  <si>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</si>
  <si>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</si>
  <si>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</si>
  <si>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</si>
  <si>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</si>
  <si>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</si>
  <si>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</si>
  <si>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</si>
  <si>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</si>
  <si>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</si>
  <si>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</si>
  <si>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</si>
  <si>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</si>
  <si>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</si>
  <si>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</si>
  <si>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</si>
  <si>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</si>
  <si>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</si>
  <si>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</si>
  <si>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</si>
  <si>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</si>
  <si>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</si>
  <si>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</si>
  <si>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</si>
  <si>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</si>
  <si>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</si>
  <si>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</si>
  <si>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</si>
  <si>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</si>
  <si>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</si>
  <si>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</si>
  <si>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</si>
  <si>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</si>
  <si>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</si>
  <si>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</si>
  <si>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</si>
  <si>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</si>
  <si>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</si>
  <si>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</si>
  <si>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</si>
  <si>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</si>
  <si>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</si>
  <si>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</si>
  <si>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</si>
  <si>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</si>
  <si>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</si>
  <si>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</si>
  <si>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</si>
  <si>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</si>
  <si>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</si>
  <si>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</si>
  <si>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</si>
  <si>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</si>
  <si>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</si>
  <si>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</si>
  <si>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</si>
  <si>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</si>
  <si>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</si>
  <si>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</si>
  <si>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</si>
  <si>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</si>
  <si>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</si>
  <si>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</si>
  <si>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</si>
  <si>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</si>
  <si>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</si>
  <si>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</si>
  <si>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</si>
  <si>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</si>
  <si>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</si>
  <si>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</si>
  <si>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</si>
  <si>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</si>
  <si>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</si>
  <si>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</si>
  <si>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</si>
  <si>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</si>
  <si>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</si>
  <si>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</si>
  <si>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</si>
  <si>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</si>
  <si>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</si>
  <si>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</si>
  <si>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</si>
  <si>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</si>
  <si>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</si>
  <si>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</si>
  <si>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</si>
  <si>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</si>
  <si>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</si>
  <si>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</si>
  <si>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</si>
  <si>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</si>
  <si>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</si>
  <si>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</si>
  <si>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</si>
  <si>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</si>
  <si>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</si>
  <si>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</si>
  <si>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</si>
  <si>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</si>
  <si>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</si>
  <si>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</si>
  <si>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</si>
  <si>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</si>
  <si>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</si>
  <si>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</si>
  <si>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</si>
  <si>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</si>
  <si>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</si>
  <si>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</si>
  <si>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</si>
  <si>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</si>
  <si>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</si>
  <si>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</si>
  <si>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</si>
  <si>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</si>
  <si>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</si>
  <si>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</si>
  <si>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</si>
  <si>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</si>
  <si>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</si>
  <si>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</si>
  <si>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</si>
  <si>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</si>
  <si>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</si>
  <si>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</si>
  <si>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</si>
  <si>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</si>
  <si>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</si>
  <si>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</si>
  <si>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</si>
  <si>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</si>
  <si>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</si>
  <si>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</si>
  <si>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</si>
  <si>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</si>
  <si>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</si>
  <si>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</si>
  <si>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</si>
  <si>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</si>
  <si>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</si>
  <si>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</si>
  <si>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</si>
  <si>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</si>
  <si>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</si>
  <si>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</si>
  <si>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</si>
  <si>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</si>
  <si>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</si>
  <si>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</si>
  <si>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</si>
  <si>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</si>
  <si>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</si>
  <si>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</si>
  <si>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</si>
  <si>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</si>
  <si>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</si>
  <si>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</si>
  <si>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</si>
  <si>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</si>
  <si>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</si>
  <si>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</si>
  <si>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</si>
  <si>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</si>
  <si>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</si>
  <si>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</si>
  <si>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</si>
  <si>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</si>
  <si>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</si>
  <si>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</si>
  <si>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</si>
  <si>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</si>
  <si>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</si>
  <si>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</si>
  <si>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</si>
  <si>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</si>
  <si>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</si>
  <si>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</si>
  <si>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</si>
  <si>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</si>
  <si>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</si>
  <si>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</si>
  <si>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</si>
  <si>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</si>
  <si>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</si>
  <si>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</si>
  <si>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</si>
  <si>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</si>
  <si>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</si>
  <si>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</si>
  <si>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</si>
  <si>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</si>
  <si>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</si>
  <si>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</si>
  <si>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</si>
  <si>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</si>
  <si>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</si>
  <si>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</si>
  <si>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</si>
  <si>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</si>
  <si>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</si>
  <si>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</si>
  <si>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</si>
  <si>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</si>
  <si>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</si>
  <si>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</si>
  <si>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</si>
  <si>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</si>
  <si>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</si>
  <si>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</si>
  <si>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</si>
  <si>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</si>
  <si>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</si>
  <si>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</si>
  <si>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</si>
  <si>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</si>
  <si>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</si>
  <si>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</si>
  <si>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</si>
  <si>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</si>
  <si>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</si>
  <si>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</si>
  <si>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</si>
  <si>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</si>
  <si>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</si>
  <si>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</si>
  <si>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</si>
  <si>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</si>
  <si>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</si>
  <si>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</si>
  <si>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</si>
  <si>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</si>
  <si>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</si>
  <si>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</si>
  <si>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</si>
  <si>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</si>
  <si>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</si>
  <si>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</si>
  <si>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</si>
  <si>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</si>
  <si>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</si>
  <si>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</si>
  <si>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</si>
  <si>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</si>
  <si>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</si>
  <si>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</si>
  <si>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</si>
  <si>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</si>
  <si>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</si>
  <si>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</si>
  <si>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</si>
  <si>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</si>
  <si>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</si>
  <si>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</si>
  <si>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</si>
  <si>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</si>
  <si>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</si>
  <si>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</si>
  <si>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</si>
  <si>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</si>
  <si>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</si>
  <si>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</si>
  <si>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</si>
  <si>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</si>
  <si>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</si>
  <si>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</si>
  <si>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</si>
  <si>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</si>
  <si>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</si>
  <si>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</si>
  <si>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</si>
  <si>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</si>
  <si>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</si>
  <si>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</si>
  <si>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</si>
  <si>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</si>
  <si>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</si>
  <si>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</si>
  <si>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</si>
  <si>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</si>
  <si>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</si>
  <si>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</si>
  <si>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</si>
  <si>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</si>
  <si>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</si>
  <si>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</si>
  <si>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</si>
  <si>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</si>
  <si>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</si>
  <si>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</si>
  <si>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</si>
  <si>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</si>
  <si>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</si>
  <si>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</si>
  <si>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</si>
  <si>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</si>
  <si>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</si>
  <si>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</si>
  <si>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</si>
  <si>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</si>
  <si>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</si>
  <si>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</si>
  <si>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</si>
  <si>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</si>
  <si>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</si>
  <si>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</si>
  <si>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</si>
  <si>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</si>
  <si>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</si>
  <si>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</si>
  <si>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</si>
  <si>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</si>
  <si>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</si>
  <si>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</si>
  <si>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</si>
  <si>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</si>
  <si>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</si>
  <si>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</si>
  <si>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</si>
  <si>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</si>
  <si>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</si>
  <si>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</si>
  <si>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</si>
  <si>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</si>
  <si>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</si>
  <si>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</si>
  <si>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</si>
  <si>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</si>
  <si>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</si>
  <si>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</si>
  <si>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</si>
  <si>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</si>
  <si>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</si>
  <si>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</si>
  <si>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</si>
  <si>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</si>
  <si>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</si>
  <si>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</si>
  <si>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</si>
  <si>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</si>
  <si>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</si>
  <si>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</si>
  <si>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</si>
  <si>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</si>
  <si>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</si>
  <si>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</si>
  <si>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</si>
  <si>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</si>
  <si>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</si>
  <si>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</si>
  <si>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</si>
  <si>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</si>
  <si>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</si>
  <si>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</si>
  <si>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</si>
  <si>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</si>
  <si>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</si>
  <si>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</si>
  <si>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</si>
  <si>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</si>
  <si>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</si>
  <si>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</si>
  <si>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</si>
  <si>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</si>
  <si>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</si>
  <si>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</si>
  <si>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</si>
  <si>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</si>
  <si>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</si>
  <si>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</si>
  <si>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</si>
  <si>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</si>
  <si>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</si>
  <si>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</si>
  <si>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</si>
  <si>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</si>
  <si>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</si>
  <si>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</si>
  <si>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</si>
  <si>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</si>
  <si>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</si>
  <si>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</si>
  <si>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</si>
  <si>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</si>
  <si>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</si>
  <si>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</si>
  <si>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</si>
  <si>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</si>
  <si>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</si>
  <si>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</si>
  <si>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</si>
  <si>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</si>
  <si>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</si>
  <si>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</si>
  <si>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</si>
  <si>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</si>
  <si>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</si>
  <si>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</si>
  <si>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</si>
  <si>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</si>
  <si>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</si>
  <si>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</si>
  <si>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</si>
  <si>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</si>
  <si>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</si>
  <si>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</si>
  <si>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</si>
  <si>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</si>
  <si>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</si>
  <si>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</si>
  <si>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</si>
  <si>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</si>
  <si>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</si>
  <si>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</si>
  <si>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</si>
  <si>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</si>
  <si>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</si>
  <si>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</si>
  <si>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</si>
  <si>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</si>
  <si>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</si>
  <si>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</si>
  <si>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</si>
  <si>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</si>
  <si>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</si>
  <si>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</si>
  <si>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</si>
  <si>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</si>
  <si>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</si>
  <si>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</si>
  <si>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</si>
  <si>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</si>
  <si>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</si>
  <si>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</si>
  <si>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</si>
  <si>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</si>
  <si>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</si>
  <si>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</si>
  <si>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</si>
  <si>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</si>
  <si>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</si>
  <si>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</si>
  <si>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</si>
  <si>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</si>
  <si>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</si>
  <si>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</si>
  <si>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</si>
  <si>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</si>
  <si>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</si>
  <si>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</si>
  <si>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</si>
  <si>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</si>
  <si>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</si>
  <si>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</si>
  <si>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</si>
  <si>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</si>
  <si>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</si>
  <si>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</si>
  <si>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</si>
  <si>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</si>
  <si>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</si>
  <si>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</si>
  <si>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</si>
  <si>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</si>
  <si>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</si>
  <si>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</si>
  <si>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</si>
  <si>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</si>
  <si>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</si>
  <si>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</si>
  <si>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</si>
  <si>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</si>
  <si>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</si>
  <si>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</si>
  <si>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</si>
  <si>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</si>
  <si>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</si>
  <si>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</si>
  <si>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</si>
  <si>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</si>
  <si>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</si>
  <si>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</si>
  <si>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</si>
  <si>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</si>
  <si>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</si>
  <si>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</si>
  <si>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</si>
  <si>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</si>
  <si>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</si>
  <si>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</si>
  <si>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</si>
  <si>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</si>
  <si>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</si>
  <si>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</si>
  <si>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</si>
  <si>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</si>
  <si>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</si>
  <si>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</si>
  <si>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</si>
  <si>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</si>
  <si>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</si>
  <si>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</si>
  <si>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</si>
  <si>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</si>
  <si>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</si>
  <si>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</si>
  <si>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</si>
  <si>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</si>
  <si>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</si>
  <si>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</si>
  <si>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</si>
  <si>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</si>
  <si>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</si>
  <si>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</si>
  <si>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</si>
  <si>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</si>
  <si>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</si>
  <si>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</si>
  <si>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</si>
  <si>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</si>
  <si>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</si>
  <si>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</si>
  <si>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</si>
  <si>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</si>
  <si>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</si>
  <si>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</si>
  <si>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</si>
  <si>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</si>
  <si>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</si>
  <si>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</si>
  <si>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</si>
  <si>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</si>
  <si>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</si>
  <si>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</si>
  <si>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</si>
  <si>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</si>
  <si>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</si>
  <si>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</si>
  <si>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</si>
  <si>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</si>
  <si>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</si>
  <si>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</si>
  <si>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</si>
  <si>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</si>
  <si>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</si>
  <si>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</si>
  <si>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</si>
  <si>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</si>
  <si>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</si>
  <si>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</si>
  <si>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</si>
  <si>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</si>
  <si>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</si>
  <si>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</si>
  <si>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</si>
  <si>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</si>
  <si>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</si>
  <si>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</si>
  <si>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</si>
  <si>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</si>
  <si>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</si>
  <si>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</si>
  <si>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</si>
  <si>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</si>
  <si>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</si>
  <si>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</si>
  <si>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</si>
  <si>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</si>
  <si>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</si>
  <si>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</si>
  <si>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</si>
  <si>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</si>
  <si>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</si>
  <si>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</si>
  <si>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</si>
  <si>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</si>
  <si>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</si>
  <si>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</si>
  <si>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</si>
  <si>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</si>
  <si>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</si>
  <si>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</si>
  <si>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</si>
  <si>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</si>
  <si>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</si>
  <si>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</si>
  <si>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</si>
  <si>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</si>
  <si>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</si>
  <si>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</si>
  <si>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</si>
  <si>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</si>
  <si>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</si>
  <si>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</si>
  <si>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</si>
  <si>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</si>
  <si>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</si>
  <si>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</si>
  <si>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</si>
  <si>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</si>
  <si>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</si>
  <si>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</si>
  <si>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</si>
  <si>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</si>
  <si>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</si>
  <si>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</si>
  <si>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</si>
  <si>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</si>
  <si>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</si>
  <si>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</si>
  <si>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</si>
  <si>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</si>
  <si>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</si>
  <si>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</si>
  <si>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</si>
  <si>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</si>
  <si>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</si>
  <si>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</si>
  <si>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</si>
  <si>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</si>
  <si>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</si>
  <si>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</si>
  <si>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</si>
  <si>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</si>
  <si>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</si>
  <si>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</si>
  <si>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</si>
  <si>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</si>
  <si>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</si>
  <si>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</si>
  <si>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</si>
  <si>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</si>
  <si>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</si>
  <si>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</si>
  <si>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</si>
  <si>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</si>
  <si>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</si>
  <si>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</si>
  <si>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</si>
  <si>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</si>
  <si>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</si>
  <si>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</si>
  <si>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</si>
  <si>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</si>
  <si>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</si>
  <si>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</si>
  <si>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</si>
  <si>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</si>
  <si>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</si>
  <si>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</si>
  <si>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</si>
  <si>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</si>
  <si>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</si>
  <si>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</si>
  <si>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</si>
  <si>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</si>
  <si>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</si>
  <si>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</si>
  <si>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</si>
  <si>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</si>
  <si>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</si>
  <si>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</si>
  <si>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</si>
  <si>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</si>
  <si>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</si>
  <si>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</si>
  <si>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</si>
  <si>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</si>
  <si>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</si>
  <si>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</si>
  <si>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</si>
  <si>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</si>
  <si>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</si>
  <si>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</si>
  <si>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</si>
  <si>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</si>
  <si>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</si>
  <si>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</si>
  <si>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</si>
  <si>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</si>
  <si>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</si>
  <si>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</si>
  <si>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</si>
  <si>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</si>
  <si>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</si>
  <si>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</si>
  <si>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</si>
  <si>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</si>
  <si>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</si>
  <si>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</si>
  <si>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</si>
  <si>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</si>
  <si>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</si>
  <si>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</si>
  <si>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</si>
  <si>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</si>
  <si>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</si>
  <si>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</si>
  <si>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</si>
  <si>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</si>
  <si>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</si>
  <si>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</si>
  <si>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</si>
  <si>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</si>
  <si>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</si>
  <si>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</si>
  <si>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</si>
  <si>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</si>
  <si>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</si>
  <si>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</si>
  <si>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</si>
  <si>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</si>
  <si>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</si>
  <si>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</si>
  <si>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</si>
  <si>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</si>
  <si>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</si>
  <si>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</si>
  <si>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</si>
  <si>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</si>
  <si>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</si>
  <si>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</si>
  <si>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</si>
  <si>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</si>
  <si>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</si>
  <si>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</si>
  <si>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</si>
  <si>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</si>
  <si>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</si>
  <si>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</si>
  <si>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</si>
  <si>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</si>
  <si>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</si>
  <si>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</si>
  <si>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</si>
  <si>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</si>
  <si>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</si>
  <si>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</si>
  <si>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</si>
  <si>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</si>
  <si>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</si>
  <si>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</si>
  <si>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</si>
  <si>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</si>
  <si>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</si>
  <si>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</si>
  <si>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</si>
  <si>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</si>
  <si>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</si>
  <si>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</si>
  <si>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</si>
  <si>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</si>
  <si>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</si>
  <si>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</si>
  <si>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</si>
  <si>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</si>
  <si>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</si>
  <si>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</si>
  <si>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</si>
  <si>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</si>
  <si>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</si>
  <si>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</si>
  <si>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</si>
  <si>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</si>
  <si>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</si>
  <si>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</si>
  <si>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</si>
  <si>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</si>
  <si>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</si>
  <si>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</si>
  <si>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</si>
  <si>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</si>
  <si>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</si>
  <si>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</si>
  <si>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</si>
  <si>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</si>
  <si>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</si>
  <si>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</si>
  <si>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</si>
  <si>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</si>
  <si>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</si>
  <si>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</si>
  <si>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</si>
  <si>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</si>
  <si>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</si>
  <si>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</si>
  <si>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</si>
  <si>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</si>
  <si>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</si>
  <si>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</si>
  <si>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</si>
  <si>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</si>
  <si>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</si>
  <si>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</si>
  <si>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</si>
  <si>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</si>
  <si>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</si>
  <si>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</si>
  <si>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</si>
  <si>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</si>
  <si>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</si>
  <si>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</si>
  <si>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</si>
  <si>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</si>
  <si>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</si>
  <si>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</si>
  <si>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</si>
  <si>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</si>
  <si>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</si>
  <si>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</si>
  <si>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</si>
  <si>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</si>
  <si>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</si>
  <si>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</si>
  <si>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</si>
  <si>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</si>
  <si>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</si>
  <si>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</si>
  <si>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</si>
  <si>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</si>
  <si>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</si>
  <si>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</si>
  <si>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</si>
  <si>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</si>
  <si>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</si>
  <si>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</si>
  <si>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</si>
  <si>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</si>
  <si>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</si>
  <si>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</si>
  <si>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</si>
  <si>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</si>
  <si>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</si>
  <si>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</si>
  <si>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</si>
  <si>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</si>
  <si>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</si>
  <si>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</si>
  <si>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</si>
  <si>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</si>
  <si>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</si>
  <si>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</si>
  <si>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</si>
  <si>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</si>
  <si>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</si>
  <si>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</si>
  <si>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</si>
  <si>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</si>
  <si>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</si>
  <si>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</si>
  <si>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</si>
  <si>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</si>
  <si>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</si>
  <si>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</si>
  <si>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</si>
  <si>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</si>
  <si>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</si>
  <si>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</si>
  <si>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</si>
  <si>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</si>
  <si>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</si>
  <si>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</si>
  <si>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</si>
  <si>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</si>
  <si>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</si>
  <si>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</si>
  <si>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</si>
  <si>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</si>
  <si>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</si>
  <si>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</si>
  <si>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</si>
  <si>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</si>
  <si>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</si>
  <si>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</si>
  <si>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</si>
  <si>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</si>
  <si>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</si>
  <si>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</si>
  <si>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</si>
  <si>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</si>
  <si>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</si>
  <si>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</si>
  <si>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</si>
  <si>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</si>
  <si>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</si>
  <si>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</si>
  <si>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</si>
  <si>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</si>
  <si>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</si>
  <si>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</si>
  <si>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</si>
  <si>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</si>
  <si>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</si>
  <si>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</si>
  <si>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</si>
  <si>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</si>
  <si>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</si>
  <si>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</si>
  <si>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</si>
  <si>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</si>
  <si>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</si>
  <si>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</si>
  <si>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</si>
  <si>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</si>
  <si>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</si>
  <si>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</si>
  <si>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</si>
  <si>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</si>
  <si>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</si>
  <si>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</si>
  <si>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</si>
  <si>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</si>
  <si>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</si>
  <si>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</si>
  <si>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</si>
  <si>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</si>
  <si>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</si>
  <si>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</si>
  <si>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</si>
  <si>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</si>
  <si>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</si>
  <si>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</si>
  <si>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</si>
  <si>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</si>
  <si>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</si>
  <si>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</si>
  <si>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</si>
  <si>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</si>
  <si>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</si>
  <si>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</si>
  <si>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</si>
  <si>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</si>
  <si>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</si>
  <si>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</si>
  <si>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</si>
  <si>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</si>
  <si>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</si>
  <si>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</si>
  <si>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</si>
  <si>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</si>
  <si>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</si>
  <si>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</si>
  <si>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</si>
  <si>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</si>
  <si>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</si>
  <si>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</si>
  <si>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</si>
  <si>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</si>
  <si>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</si>
  <si>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</si>
  <si>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</si>
  <si>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</si>
  <si>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</si>
  <si>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</si>
  <si>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</si>
  <si>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</si>
  <si>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</si>
  <si>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</si>
  <si>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</si>
  <si>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</si>
  <si>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</si>
  <si>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</si>
  <si>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</si>
  <si>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</si>
  <si>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</si>
  <si>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</si>
  <si>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</si>
  <si>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</si>
  <si>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</si>
  <si>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</si>
  <si>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</si>
  <si>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</si>
  <si>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</si>
  <si>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</si>
  <si>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</si>
  <si>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</si>
  <si>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</si>
  <si>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</si>
  <si>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</si>
  <si>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</si>
  <si>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</si>
  <si>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</si>
  <si>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</si>
  <si>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</si>
  <si>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</si>
  <si>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</si>
  <si>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</si>
  <si>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</si>
  <si>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</si>
  <si>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</si>
  <si>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</si>
  <si>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</si>
  <si>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</si>
  <si>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</si>
  <si>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</si>
  <si>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</si>
  <si>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</si>
  <si>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</si>
  <si>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</si>
  <si>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</si>
  <si>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</si>
  <si>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</si>
  <si>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</si>
  <si>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</si>
  <si>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</si>
  <si>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</si>
  <si>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</si>
  <si>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</si>
  <si>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</si>
  <si>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</si>
  <si>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</si>
  <si>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</si>
  <si>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</si>
  <si>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</si>
  <si>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</si>
  <si>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</si>
  <si>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</si>
  <si>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</si>
  <si>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</si>
  <si>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</si>
  <si>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</si>
  <si>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</si>
  <si>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</si>
  <si>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</si>
  <si>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</si>
  <si>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</si>
  <si>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</si>
  <si>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</si>
  <si>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</si>
  <si>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</si>
  <si>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</si>
  <si>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</si>
  <si>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</si>
  <si>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</si>
  <si>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</si>
  <si>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</si>
  <si>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</si>
  <si>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</si>
  <si>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</si>
  <si>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</si>
  <si>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</si>
  <si>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</si>
  <si>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</si>
  <si>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</si>
  <si>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</si>
  <si>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</si>
  <si>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</si>
  <si>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</si>
  <si>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</si>
  <si>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</si>
  <si>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</si>
  <si>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</si>
  <si>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</si>
  <si>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</si>
  <si>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</si>
  <si>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</si>
  <si>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</si>
  <si>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</si>
  <si>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</si>
  <si>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</si>
  <si>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</si>
  <si>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</si>
  <si>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</si>
  <si>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</si>
  <si>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</si>
  <si>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</si>
  <si>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</si>
  <si>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</si>
  <si>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</si>
  <si>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</si>
  <si>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</si>
  <si>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</si>
  <si>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</si>
  <si>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</si>
  <si>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</si>
  <si>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</si>
  <si>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</si>
  <si>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</si>
  <si>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</si>
  <si>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</si>
  <si>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</si>
  <si>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</si>
  <si>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</si>
  <si>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</si>
  <si>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</si>
  <si>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</si>
  <si>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</si>
  <si>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</si>
  <si>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</si>
  <si>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</si>
  <si>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</si>
  <si>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</si>
  <si>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</si>
  <si>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</si>
  <si>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</si>
  <si>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</si>
  <si>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</si>
  <si>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</si>
  <si>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</si>
  <si>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</si>
  <si>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</si>
  <si>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</si>
  <si>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</si>
  <si>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</si>
  <si>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</si>
  <si>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</si>
  <si>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</si>
  <si>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</si>
  <si>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</si>
  <si>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</si>
  <si>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</si>
  <si>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</si>
  <si>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</si>
  <si>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</si>
  <si>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</si>
  <si>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</si>
  <si>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</si>
  <si>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</si>
  <si>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</si>
  <si>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</si>
  <si>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</si>
  <si>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</si>
  <si>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</si>
  <si>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</si>
  <si>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</si>
  <si>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</si>
  <si>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</si>
  <si>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</si>
  <si>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</si>
  <si>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</si>
  <si>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</si>
  <si>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</si>
  <si>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</si>
  <si>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</si>
  <si>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</si>
  <si>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</si>
  <si>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</si>
  <si>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</si>
  <si>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</si>
  <si>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</si>
  <si>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</si>
  <si>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</si>
  <si>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</si>
  <si>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</si>
  <si>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</si>
  <si>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</si>
  <si>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</si>
  <si>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</si>
  <si>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</si>
  <si>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</si>
  <si>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</si>
  <si>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</si>
  <si>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</si>
  <si>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</si>
  <si>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</si>
  <si>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</si>
  <si>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</si>
  <si>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</si>
  <si>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</si>
  <si>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</si>
  <si>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</si>
  <si>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</si>
  <si>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</si>
  <si>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</si>
  <si>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</si>
  <si>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</si>
  <si>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</si>
  <si>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</si>
  <si>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</si>
  <si>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</si>
  <si>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</si>
  <si>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</si>
  <si>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</si>
  <si>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</si>
  <si>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</si>
  <si>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</si>
  <si>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</si>
  <si>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</si>
  <si>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</si>
  <si>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</si>
  <si>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</si>
  <si>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</si>
  <si>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</si>
  <si>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</si>
  <si>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</si>
  <si>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</si>
  <si>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</si>
  <si>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</si>
  <si>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</si>
  <si>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</si>
  <si>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</si>
  <si>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</si>
  <si>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</si>
  <si>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</si>
  <si>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</si>
  <si>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</si>
  <si>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</si>
  <si>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</si>
  <si>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</si>
  <si>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</si>
  <si>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</si>
  <si>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</si>
  <si>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</si>
  <si>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</si>
  <si>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</si>
  <si>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</si>
  <si>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</si>
  <si>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</si>
  <si>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</si>
  <si>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</si>
  <si>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</si>
  <si>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</si>
  <si>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</si>
  <si>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</si>
  <si>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</si>
  <si>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</si>
  <si>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</si>
  <si>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</si>
  <si>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</si>
  <si>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</si>
  <si>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</si>
  <si>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</si>
  <si>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</si>
  <si>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</si>
  <si>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</si>
  <si>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</si>
  <si>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</si>
  <si>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</si>
  <si>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</si>
  <si>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</si>
  <si>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</si>
  <si>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</si>
  <si>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</si>
  <si>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</si>
  <si>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</si>
  <si>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</si>
  <si>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</si>
  <si>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</si>
  <si>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</si>
  <si>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</si>
  <si>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</si>
  <si>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</si>
  <si>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</si>
  <si>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</si>
  <si>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</si>
  <si>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</si>
  <si>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</si>
  <si>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</si>
  <si>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</si>
  <si>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</si>
  <si>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</si>
  <si>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</si>
  <si>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</si>
  <si>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</si>
  <si>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</si>
  <si>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</si>
  <si>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</si>
  <si>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</si>
  <si>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</si>
  <si>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</si>
  <si>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</si>
  <si>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</si>
  <si>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</si>
  <si>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</si>
  <si>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</si>
  <si>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</si>
  <si>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</si>
  <si>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</si>
  <si>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</si>
  <si>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</si>
  <si>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</si>
  <si>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</si>
  <si>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</si>
  <si>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</si>
  <si>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</si>
  <si>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</si>
  <si>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</si>
  <si>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</si>
  <si>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</si>
  <si>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</si>
  <si>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</si>
  <si>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</si>
  <si>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</si>
  <si>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</si>
  <si>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</si>
  <si>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</si>
  <si>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</si>
  <si>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</si>
  <si>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</si>
  <si>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</si>
  <si>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</si>
  <si>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</si>
  <si>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</si>
  <si>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</si>
  <si>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</si>
  <si>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</si>
  <si>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</si>
  <si>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</si>
  <si>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</si>
  <si>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</si>
  <si>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</si>
  <si>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</si>
  <si>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</si>
  <si>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</si>
  <si>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</si>
  <si>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</si>
  <si>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</si>
  <si>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</si>
  <si>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</si>
  <si>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</si>
  <si>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</si>
  <si>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</si>
  <si>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</si>
  <si>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</si>
  <si>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</si>
  <si>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</si>
  <si>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</si>
  <si>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</si>
  <si>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</si>
  <si>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</si>
  <si>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</si>
  <si>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</si>
  <si>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</si>
  <si>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</si>
  <si>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</si>
  <si>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</si>
  <si>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</si>
  <si>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</si>
  <si>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</si>
  <si>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</si>
  <si>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</si>
  <si>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</si>
  <si>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</si>
  <si>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</si>
  <si>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</si>
  <si>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</si>
  <si>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</si>
  <si>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</si>
  <si>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</si>
  <si>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</si>
  <si>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</si>
  <si>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</si>
  <si>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</si>
  <si>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</si>
  <si>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</si>
  <si>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</si>
  <si>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</si>
  <si>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</si>
  <si>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</si>
  <si>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</si>
  <si>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</si>
  <si>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</si>
  <si>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</si>
  <si>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</si>
  <si>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</si>
  <si>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</si>
  <si>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</si>
  <si>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</si>
  <si>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</si>
  <si>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</si>
  <si>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</si>
  <si>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</si>
  <si>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</si>
  <si>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</si>
  <si>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</si>
  <si>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</si>
  <si>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</si>
  <si>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</si>
  <si>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</si>
  <si>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</si>
  <si>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</si>
  <si>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</si>
  <si>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</si>
  <si>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</si>
  <si>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</si>
  <si>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</si>
  <si>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</si>
  <si>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</si>
  <si>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</si>
  <si>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</si>
  <si>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</si>
  <si>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</si>
  <si>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</si>
  <si>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</si>
  <si>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</si>
  <si>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</si>
  <si>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</si>
  <si>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</si>
  <si>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</si>
  <si>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</si>
  <si>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</si>
  <si>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</si>
  <si>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</si>
  <si>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</si>
  <si>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</si>
  <si>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</si>
  <si>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</si>
  <si>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</si>
  <si>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</si>
  <si>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</si>
  <si>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</si>
  <si>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</si>
  <si>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</si>
  <si>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</si>
  <si>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</si>
  <si>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</si>
  <si>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</si>
  <si>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</si>
  <si>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</si>
  <si>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</si>
  <si>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</si>
  <si>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</si>
  <si>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</si>
  <si>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</si>
  <si>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</si>
  <si>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</si>
  <si>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</si>
  <si>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</si>
  <si>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</si>
  <si>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</si>
  <si>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</si>
  <si>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</si>
  <si>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</si>
  <si>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</si>
  <si>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</si>
  <si>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</si>
  <si>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</si>
  <si>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</si>
  <si>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</si>
  <si>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</si>
  <si>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</si>
  <si>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</si>
  <si>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</si>
  <si>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</si>
  <si>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</si>
  <si>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</si>
  <si>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</si>
  <si>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</si>
  <si>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</si>
  <si>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</si>
  <si>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</si>
  <si>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</si>
  <si>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</si>
  <si>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</si>
  <si>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</si>
  <si>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</si>
  <si>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</si>
  <si>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</si>
  <si>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</si>
  <si>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</si>
  <si>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</si>
  <si>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</si>
  <si>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</si>
  <si>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</si>
  <si>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</si>
  <si>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</si>
  <si>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</si>
  <si>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</si>
  <si>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</si>
  <si>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</si>
  <si>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</si>
  <si>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</si>
  <si>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</si>
  <si>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</si>
  <si>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</si>
  <si>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</si>
  <si>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</si>
  <si>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</si>
  <si>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</si>
  <si>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</si>
  <si>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</si>
  <si>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</si>
  <si>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</si>
  <si>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</si>
  <si>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</si>
  <si>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</si>
  <si>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</si>
  <si>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</si>
  <si>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</si>
  <si>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</si>
  <si>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</si>
  <si>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</si>
  <si>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</si>
  <si>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</si>
  <si>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</si>
  <si>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</si>
  <si>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</si>
  <si>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</si>
  <si>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</si>
  <si>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</si>
  <si>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</si>
  <si>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</si>
  <si>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</si>
  <si>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</si>
  <si>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</si>
  <si>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</si>
  <si>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</si>
  <si>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</si>
  <si>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</si>
  <si>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</si>
  <si>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</si>
  <si>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</si>
  <si>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</si>
  <si>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</si>
  <si>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</si>
  <si>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</si>
  <si>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</si>
  <si>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</si>
  <si>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</si>
  <si>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</si>
  <si>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</si>
  <si>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</si>
  <si>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</si>
  <si>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</si>
  <si>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</si>
  <si>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</si>
  <si>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</si>
  <si>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</si>
  <si>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</si>
  <si>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</si>
  <si>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</si>
  <si>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</si>
  <si>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</si>
  <si>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</si>
  <si>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</si>
  <si>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</si>
  <si>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</si>
  <si>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</si>
  <si>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</si>
  <si>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</si>
  <si>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</si>
  <si>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</si>
  <si>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</si>
  <si>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</si>
  <si>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</si>
  <si>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</si>
  <si>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</si>
  <si>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</si>
  <si>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</si>
  <si>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</si>
  <si>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</si>
  <si>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</si>
  <si>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</si>
  <si>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</si>
  <si>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</si>
  <si>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</si>
  <si>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</si>
  <si>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</si>
  <si>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</si>
  <si>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</si>
  <si>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</si>
  <si>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</si>
  <si>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</si>
  <si>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</si>
  <si>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</si>
  <si>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</si>
  <si>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</si>
  <si>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</si>
  <si>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</si>
  <si>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</si>
  <si>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</si>
  <si>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</si>
  <si>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</si>
  <si>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</si>
  <si>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</si>
  <si>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</si>
  <si>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</si>
  <si>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</si>
  <si>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</si>
  <si>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</si>
  <si>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</si>
  <si>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</si>
  <si>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</si>
  <si>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</si>
  <si>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</si>
  <si>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</si>
  <si>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</si>
  <si>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</si>
  <si>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</si>
  <si>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</si>
  <si>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</si>
  <si>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</si>
  <si>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</si>
  <si>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</si>
  <si>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</si>
  <si>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</si>
  <si>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</si>
  <si>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</si>
  <si>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</si>
  <si>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</si>
  <si>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</si>
  <si>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</si>
  <si>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</si>
  <si>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</si>
  <si>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</si>
  <si>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</si>
  <si>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</si>
  <si>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</si>
  <si>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</si>
  <si>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</si>
  <si>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</si>
  <si>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</si>
  <si>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</si>
  <si>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</si>
  <si>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</si>
  <si>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</si>
  <si>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</si>
  <si>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</si>
  <si>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</si>
  <si>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</si>
  <si>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</si>
  <si>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</si>
  <si>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</si>
  <si>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</si>
  <si>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</si>
  <si>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</si>
  <si>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</si>
  <si>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</si>
  <si>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</si>
  <si>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</si>
  <si>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</si>
  <si>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</si>
  <si>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</si>
  <si>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</si>
  <si>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</si>
  <si>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</si>
  <si>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</si>
  <si>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</si>
  <si>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</si>
  <si>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</si>
  <si>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</si>
  <si>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</si>
  <si>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</si>
  <si>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</si>
  <si>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</si>
  <si>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</si>
  <si>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</si>
  <si>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</si>
  <si>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</si>
  <si>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</si>
  <si>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</si>
  <si>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</si>
  <si>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</si>
  <si>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</si>
  <si>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</si>
  <si>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</si>
  <si>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</si>
  <si>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</si>
  <si>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</si>
  <si>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</si>
  <si>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</si>
  <si>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</si>
  <si>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</si>
  <si>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</si>
  <si>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</si>
  <si>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</si>
  <si>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</si>
  <si>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</si>
  <si>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</si>
  <si>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</si>
  <si>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</si>
  <si>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</si>
  <si>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</si>
  <si>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</si>
  <si>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</si>
  <si>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</si>
  <si>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</si>
  <si>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</si>
  <si>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</si>
  <si>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</si>
  <si>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</si>
  <si>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</si>
  <si>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</si>
  <si>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</si>
  <si>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</si>
  <si>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</si>
  <si>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</si>
  <si>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</si>
  <si>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</si>
  <si>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</si>
  <si>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</si>
  <si>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</si>
  <si>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</si>
  <si>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</si>
  <si>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</si>
  <si>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</si>
  <si>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</si>
  <si>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</si>
  <si>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</si>
  <si>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</si>
  <si>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</si>
  <si>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</si>
  <si>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</si>
  <si>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</si>
  <si>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</si>
  <si>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</si>
  <si>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</si>
  <si>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</si>
  <si>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</si>
  <si>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</si>
  <si>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</si>
  <si>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</si>
  <si>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</si>
  <si>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</si>
  <si>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</si>
  <si>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</si>
  <si>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</si>
  <si>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</si>
  <si>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</si>
  <si>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</si>
  <si>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</si>
  <si>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</si>
  <si>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</si>
  <si>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</si>
  <si>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</si>
  <si>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</si>
  <si>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</si>
  <si>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</si>
  <si>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</si>
  <si>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</si>
  <si>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</si>
  <si>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</si>
  <si>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</si>
  <si>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</si>
  <si>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</si>
  <si>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</si>
  <si>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</si>
  <si>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</si>
  <si>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</si>
  <si>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</si>
  <si>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</si>
  <si>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</si>
  <si>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</si>
  <si>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</si>
  <si>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</si>
  <si>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</si>
  <si>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</si>
  <si>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</si>
  <si>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</si>
  <si>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</si>
  <si>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</si>
  <si>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</si>
  <si>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</si>
  <si>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</si>
  <si>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</si>
  <si>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</si>
  <si>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</si>
  <si>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</si>
  <si>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</si>
  <si>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</si>
  <si>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</si>
  <si>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</si>
  <si>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</si>
  <si>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</si>
  <si>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</si>
  <si>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</si>
  <si>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</si>
  <si>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</si>
  <si>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</si>
  <si>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</si>
  <si>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</si>
  <si>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</si>
  <si>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</si>
  <si>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</si>
  <si>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</si>
  <si>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</si>
  <si>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</si>
  <si>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</si>
  <si>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</si>
  <si>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</si>
  <si>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</si>
  <si>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</si>
  <si>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</si>
  <si>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</si>
  <si>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</si>
  <si>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</si>
  <si>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</si>
  <si>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</si>
  <si>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</si>
  <si>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</si>
  <si>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</si>
  <si>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</si>
  <si>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</si>
  <si>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</si>
  <si>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</si>
  <si>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</si>
  <si>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</si>
  <si>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</si>
  <si>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</si>
  <si>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</si>
  <si>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</si>
  <si>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</si>
  <si>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</si>
  <si>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</si>
  <si>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</si>
  <si>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</si>
  <si>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</si>
  <si>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</si>
  <si>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</si>
  <si>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</si>
  <si>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</si>
  <si>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</si>
  <si>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</si>
  <si>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</si>
  <si>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</si>
  <si>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</si>
  <si>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</si>
  <si>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</si>
  <si>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</si>
  <si>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</si>
  <si>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</si>
  <si>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</si>
  <si>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</si>
  <si>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</si>
  <si>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</si>
  <si>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</si>
  <si>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</si>
  <si>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</si>
  <si>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</si>
  <si>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</si>
  <si>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</si>
  <si>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</si>
  <si>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</si>
  <si>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</si>
  <si>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</si>
  <si>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</si>
  <si>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</si>
  <si>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</si>
  <si>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</si>
  <si>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</si>
  <si>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</si>
  <si>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</si>
  <si>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</si>
  <si>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</si>
  <si>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</si>
  <si>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</si>
  <si>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</si>
  <si>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</si>
  <si>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</si>
  <si>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</si>
  <si>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</si>
  <si>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</si>
  <si>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</si>
  <si>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</si>
  <si>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</si>
  <si>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</si>
  <si>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</si>
  <si>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</si>
  <si>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</si>
  <si>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</si>
  <si>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</si>
  <si>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</si>
  <si>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</si>
  <si>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</si>
  <si>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</si>
  <si>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</si>
  <si>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</si>
  <si>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</si>
  <si>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</si>
  <si>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</si>
  <si>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</si>
  <si>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</si>
  <si>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</si>
  <si>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</si>
  <si>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</si>
  <si>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</si>
  <si>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</si>
  <si>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</si>
  <si>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</si>
  <si>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</si>
  <si>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</si>
  <si>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</si>
  <si>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</si>
  <si>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</si>
  <si>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</si>
  <si>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</si>
  <si>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</si>
  <si>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</si>
  <si>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</si>
  <si>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</si>
  <si>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</si>
  <si>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</si>
  <si>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</si>
  <si>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</si>
  <si>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</si>
  <si>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</si>
  <si>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</si>
  <si>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</si>
  <si>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</si>
  <si>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</si>
  <si>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</si>
  <si>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</si>
  <si>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</si>
  <si>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</si>
  <si>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</si>
  <si>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</si>
  <si>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</si>
  <si>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</si>
  <si>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</si>
  <si>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</si>
  <si>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</si>
  <si>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</si>
  <si>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</si>
  <si>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</si>
  <si>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</si>
  <si>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</si>
  <si>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</si>
  <si>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</si>
  <si>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</si>
  <si>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</si>
  <si>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</si>
  <si>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</si>
  <si>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</si>
  <si>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</si>
  <si>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</si>
  <si>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</si>
  <si>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</si>
  <si>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</si>
  <si>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</si>
  <si>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</si>
  <si>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</si>
  <si>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</si>
  <si>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</si>
  <si>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</si>
  <si>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</si>
  <si>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</si>
  <si>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</si>
  <si>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</si>
  <si>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</si>
  <si>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</si>
  <si>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</si>
  <si>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</si>
  <si>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</si>
  <si>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</si>
  <si>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</si>
  <si>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</si>
  <si>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</si>
  <si>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</si>
  <si>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</si>
  <si>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</si>
  <si>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</si>
  <si>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</si>
  <si>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</si>
  <si>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</si>
  <si>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</si>
  <si>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</si>
  <si>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</si>
  <si>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</si>
  <si>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</si>
  <si>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</si>
  <si>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</si>
  <si>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</si>
  <si>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</si>
  <si>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</si>
  <si>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</si>
  <si>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</si>
  <si>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</si>
  <si>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</si>
  <si>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</si>
  <si>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</si>
  <si>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</si>
  <si>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</si>
  <si>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</si>
  <si>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</si>
  <si>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</si>
  <si>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</si>
  <si>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</si>
  <si>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</si>
  <si>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</si>
  <si>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</si>
  <si>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</si>
  <si>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</si>
  <si>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</si>
  <si>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</si>
  <si>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</si>
  <si>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</si>
  <si>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</si>
  <si>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</si>
  <si>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</si>
  <si>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</si>
  <si>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</si>
  <si>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</si>
  <si>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</si>
  <si>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</si>
  <si>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</si>
  <si>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</si>
  <si>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</si>
  <si>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</si>
  <si>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</si>
  <si>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</si>
  <si>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</si>
  <si>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</si>
  <si>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</si>
  <si>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</si>
  <si>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</si>
  <si>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</si>
  <si>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</si>
  <si>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</si>
  <si>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</si>
  <si>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</si>
  <si>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</si>
  <si>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</si>
  <si>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</si>
  <si>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</si>
  <si>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</si>
  <si>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</si>
  <si>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</si>
  <si>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</si>
  <si>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</si>
  <si>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</si>
  <si>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</si>
  <si>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</si>
  <si>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</si>
  <si>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</si>
  <si>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</si>
  <si>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</si>
  <si>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</si>
  <si>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</si>
  <si>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</si>
  <si>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</si>
  <si>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</si>
  <si>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</si>
  <si>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</si>
  <si>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</si>
  <si>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</si>
  <si>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</si>
  <si>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</si>
  <si>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</si>
  <si>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</si>
  <si>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</si>
  <si>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</si>
  <si>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</si>
  <si>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</si>
  <si>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</si>
  <si>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</si>
  <si>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</si>
  <si>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</si>
  <si>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</si>
  <si>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</si>
  <si>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</si>
  <si>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</si>
  <si>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</si>
  <si>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</si>
  <si>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</si>
  <si>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</si>
  <si>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</si>
  <si>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</si>
  <si>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</si>
  <si>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</si>
  <si>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</si>
  <si>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</si>
  <si>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</si>
  <si>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</si>
  <si>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</si>
  <si>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</si>
  <si>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</si>
  <si>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</si>
  <si>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</si>
  <si>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</si>
  <si>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</si>
  <si>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</si>
  <si>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</si>
  <si>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</si>
  <si>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</si>
  <si>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</si>
  <si>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</si>
  <si>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</si>
  <si>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</si>
  <si>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</si>
  <si>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</si>
  <si>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</si>
  <si>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</si>
  <si>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</si>
  <si>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</si>
  <si>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</si>
  <si>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</si>
  <si>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</si>
  <si>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</si>
  <si>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</si>
  <si>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</si>
  <si>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</si>
  <si>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</si>
  <si>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</si>
  <si>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</si>
  <si>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</si>
  <si>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</si>
  <si>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</si>
  <si>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</si>
  <si>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</si>
  <si>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</si>
  <si>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</si>
  <si>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</si>
  <si>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</si>
  <si>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</si>
  <si>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</si>
  <si>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</si>
  <si>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</si>
  <si>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</si>
  <si>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</si>
  <si>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</si>
  <si>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</si>
  <si>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</si>
  <si>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</si>
  <si>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</si>
  <si>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</si>
  <si>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</si>
  <si>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</si>
  <si>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</si>
  <si>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</si>
  <si>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</si>
  <si>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</si>
  <si>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</si>
  <si>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</si>
  <si>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</si>
  <si>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</si>
  <si>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</si>
  <si>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</si>
  <si>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</si>
  <si>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</si>
  <si>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</si>
  <si>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</si>
  <si>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</si>
  <si>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</si>
  <si>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</si>
  <si>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</si>
  <si>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</si>
  <si>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</si>
  <si>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</si>
  <si>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</si>
  <si>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</si>
  <si>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</si>
  <si>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</si>
  <si>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</si>
  <si>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</si>
  <si>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</si>
  <si>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</si>
  <si>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</si>
  <si>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</si>
  <si>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</si>
  <si>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</si>
  <si>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</si>
  <si>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</si>
  <si>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</si>
  <si>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</si>
  <si>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</si>
  <si>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</si>
  <si>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</si>
  <si>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</si>
  <si>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</si>
  <si>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</si>
  <si>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</si>
  <si>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</si>
  <si>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</si>
  <si>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</si>
  <si>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</si>
  <si>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</si>
  <si>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</si>
  <si>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</si>
  <si>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</si>
  <si>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</si>
  <si>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</si>
  <si>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</si>
  <si>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</si>
  <si>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</si>
  <si>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</si>
  <si>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</si>
  <si>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</si>
  <si>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</si>
  <si>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</si>
  <si>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</si>
  <si>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</si>
  <si>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</si>
  <si>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</si>
  <si>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</si>
  <si>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</si>
  <si>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</si>
  <si>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</si>
  <si>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</si>
  <si>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</si>
  <si>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</si>
  <si>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</si>
  <si>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</si>
  <si>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</si>
  <si>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</si>
  <si>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</si>
  <si>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</si>
  <si>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</si>
  <si>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</si>
  <si>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</si>
  <si>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</si>
  <si>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</si>
  <si>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</si>
  <si>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</si>
  <si>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</si>
  <si>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</si>
  <si>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</si>
  <si>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</si>
  <si>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</si>
  <si>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</si>
  <si>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</si>
  <si>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</si>
  <si>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</si>
  <si>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</si>
  <si>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</si>
  <si>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</si>
  <si>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</si>
  <si>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</si>
  <si>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</si>
  <si>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</si>
  <si>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</si>
  <si>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</si>
  <si>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</si>
  <si>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</si>
  <si>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</si>
  <si>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</si>
  <si>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</si>
  <si>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</si>
  <si>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</si>
  <si>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</si>
  <si>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</si>
  <si>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</si>
  <si>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</si>
  <si>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</si>
  <si>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</si>
  <si>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</si>
  <si>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</si>
  <si>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</si>
  <si>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</si>
  <si>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</si>
  <si>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</si>
  <si>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</si>
  <si>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</si>
  <si>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</si>
  <si>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</si>
  <si>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</si>
  <si>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</si>
  <si>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</si>
  <si>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</si>
  <si>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</si>
  <si>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</si>
  <si>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</si>
  <si>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</si>
  <si>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</si>
  <si>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</si>
  <si>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</si>
  <si>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</si>
  <si>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</si>
  <si>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</si>
  <si>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</si>
  <si>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</si>
  <si>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</si>
  <si>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</si>
  <si>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</si>
  <si>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</si>
  <si>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</si>
  <si>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</si>
  <si>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</si>
  <si>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</si>
  <si>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</si>
  <si>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</si>
  <si>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</si>
  <si>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</si>
  <si>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</si>
  <si>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</si>
  <si>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</si>
  <si>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</si>
  <si>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</si>
  <si>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</si>
  <si>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</si>
  <si>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</si>
  <si>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</si>
  <si>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</si>
  <si>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</si>
  <si>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</si>
  <si>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</si>
  <si>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</si>
  <si>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</si>
  <si>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</si>
  <si>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</si>
  <si>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</si>
  <si>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</si>
  <si>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</si>
  <si>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</si>
  <si>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</si>
  <si>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</si>
  <si>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</si>
  <si>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</si>
  <si>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</si>
  <si>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</si>
  <si>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</si>
  <si>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</si>
  <si>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</si>
  <si>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</si>
  <si>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</si>
  <si>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</si>
  <si>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</si>
  <si>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</si>
  <si>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</si>
  <si>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</si>
  <si>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</si>
  <si>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</si>
  <si>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</si>
  <si>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</si>
  <si>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</si>
  <si>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</si>
  <si>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</si>
  <si>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</si>
  <si>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</si>
  <si>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</si>
  <si>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</si>
  <si>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</si>
  <si>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</si>
  <si>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</si>
  <si>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</si>
  <si>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</si>
  <si>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</si>
  <si>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</si>
  <si>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</si>
  <si>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</si>
  <si>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</si>
  <si>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</si>
  <si>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</si>
  <si>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</si>
  <si>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</si>
  <si>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</si>
  <si>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</si>
  <si>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</si>
  <si>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</si>
  <si>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</si>
  <si>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</si>
  <si>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</si>
  <si>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</si>
  <si>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</si>
  <si>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</si>
  <si>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</si>
  <si>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</si>
  <si>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</si>
  <si>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</si>
  <si>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</si>
  <si>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</si>
  <si>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</si>
  <si>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</si>
  <si>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</si>
  <si>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</si>
  <si>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</si>
  <si>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</si>
  <si>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</si>
  <si>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</si>
  <si>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</si>
  <si>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</si>
  <si>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</si>
  <si>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</si>
  <si>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</si>
  <si>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</si>
  <si>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</si>
  <si>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</si>
  <si>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</si>
  <si>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</si>
  <si>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</si>
  <si>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</si>
  <si>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</si>
  <si>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</si>
  <si>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</si>
  <si>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</si>
  <si>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</si>
  <si>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</si>
  <si>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</si>
  <si>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</si>
  <si>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</si>
  <si>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</si>
  <si>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</si>
  <si>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</si>
  <si>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</si>
  <si>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</si>
  <si>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</si>
  <si>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</si>
  <si>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</si>
  <si>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</si>
  <si>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</si>
  <si>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</si>
  <si>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</si>
  <si>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</si>
  <si>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</si>
  <si>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</si>
  <si>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</si>
  <si>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</si>
  <si>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</si>
  <si>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</si>
  <si>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</si>
  <si>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</si>
  <si>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</si>
  <si>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</si>
  <si>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</si>
  <si>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</si>
  <si>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</si>
  <si>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</si>
  <si>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</si>
  <si>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</si>
  <si>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</si>
  <si>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</si>
  <si>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</si>
  <si>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</si>
  <si>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</si>
  <si>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</si>
  <si>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</si>
  <si>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</si>
  <si>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</si>
  <si>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</si>
  <si>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</si>
  <si>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</si>
  <si>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</si>
  <si>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</si>
  <si>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</si>
  <si>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</si>
  <si>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</si>
  <si>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</si>
  <si>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</si>
  <si>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</si>
  <si>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</si>
  <si>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</si>
  <si>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</si>
  <si>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</si>
  <si>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</si>
  <si>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</si>
  <si>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</si>
  <si>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</si>
  <si>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</si>
  <si>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</si>
  <si>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</si>
  <si>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</si>
  <si>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</si>
  <si>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</si>
  <si>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</si>
  <si>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</si>
  <si>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</si>
  <si>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</si>
  <si>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</si>
  <si>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</si>
  <si>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</si>
  <si>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</si>
  <si>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</si>
  <si>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</si>
  <si>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</si>
  <si>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</si>
  <si>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</si>
  <si>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</si>
  <si>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</si>
  <si>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</si>
  <si>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</si>
  <si>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</si>
  <si>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</si>
  <si>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</si>
  <si>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</si>
  <si>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</si>
  <si>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</si>
  <si>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</si>
  <si>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</si>
  <si>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</si>
  <si>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</si>
  <si>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</si>
  <si>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</si>
  <si>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</si>
  <si>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</si>
  <si>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</si>
  <si>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</si>
  <si>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</si>
  <si>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</si>
  <si>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</si>
  <si>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</si>
  <si>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</si>
  <si>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</si>
  <si>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</si>
  <si>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</si>
  <si>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</si>
  <si>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</si>
  <si>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</si>
  <si>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</si>
  <si>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</si>
  <si>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</si>
  <si>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</si>
  <si>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</si>
  <si>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</si>
  <si>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</si>
  <si>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</si>
  <si>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</si>
  <si>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</si>
  <si>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</si>
  <si>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</si>
  <si>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</si>
  <si>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</si>
  <si>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</si>
  <si>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</si>
  <si>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</si>
  <si>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</si>
  <si>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</si>
  <si>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</si>
  <si>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</si>
  <si>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</si>
  <si>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</si>
  <si>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</si>
  <si>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</si>
  <si>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</si>
  <si>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</si>
  <si>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</si>
  <si>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</si>
  <si>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</si>
  <si>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</si>
  <si>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</si>
  <si>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</si>
  <si>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</si>
  <si>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</si>
  <si>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</si>
  <si>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</si>
  <si>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</si>
  <si>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</si>
  <si>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</si>
  <si>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</si>
  <si>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</si>
  <si>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</si>
  <si>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</si>
  <si>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</si>
  <si>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</si>
  <si>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</si>
  <si>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</si>
  <si>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</si>
  <si>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</si>
  <si>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</si>
  <si>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</si>
  <si>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</si>
  <si>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</si>
  <si>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</si>
  <si>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</si>
  <si>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</si>
  <si>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</si>
  <si>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</si>
  <si>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</si>
  <si>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</si>
  <si>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</si>
  <si>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</si>
  <si>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</si>
  <si>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</si>
  <si>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</si>
  <si>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</si>
  <si>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</si>
  <si>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</si>
  <si>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</si>
  <si>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</si>
  <si>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</si>
  <si>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</si>
  <si>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</si>
  <si>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</si>
  <si>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</si>
  <si>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</si>
  <si>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</si>
  <si>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</si>
  <si>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</si>
  <si>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</si>
  <si>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</si>
  <si>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</si>
  <si>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</si>
  <si>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</si>
  <si>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</si>
  <si>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</si>
  <si>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</si>
  <si>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</si>
  <si>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</si>
  <si>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</si>
  <si>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</si>
  <si>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</si>
  <si>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</si>
  <si>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</si>
  <si>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</si>
  <si>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</si>
  <si>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</si>
  <si>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</si>
  <si>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</si>
  <si>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</si>
  <si>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</si>
  <si>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</si>
  <si>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</si>
  <si>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</si>
  <si>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</si>
  <si>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</si>
  <si>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</si>
  <si>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</si>
  <si>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</si>
  <si>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</si>
  <si>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</si>
  <si>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</si>
  <si>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</si>
  <si>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</si>
  <si>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</si>
  <si>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</si>
  <si>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</si>
  <si>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</si>
  <si>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</si>
  <si>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</si>
  <si>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</si>
  <si>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</si>
  <si>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</si>
  <si>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</si>
  <si>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</si>
  <si>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</si>
  <si>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</si>
  <si>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</si>
  <si>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</si>
  <si>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</si>
  <si>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</si>
  <si>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</si>
  <si>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</si>
  <si>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</si>
  <si>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</si>
  <si>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</si>
  <si>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</si>
  <si>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</si>
  <si>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</si>
  <si>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</si>
  <si>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</si>
  <si>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</si>
  <si>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</si>
  <si>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</si>
  <si>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</si>
  <si>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</si>
  <si>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</si>
  <si>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</si>
  <si>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</si>
  <si>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</si>
  <si>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</si>
  <si>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</si>
  <si>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</si>
  <si>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</si>
  <si>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</si>
  <si>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</si>
  <si>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</si>
  <si>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</si>
  <si>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</si>
  <si>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</si>
  <si>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</si>
  <si>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</si>
  <si>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</si>
  <si>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</si>
  <si>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</si>
  <si>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</si>
  <si>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</si>
  <si>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</si>
  <si>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</si>
  <si>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</si>
  <si>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</si>
  <si>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</si>
  <si>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</si>
  <si>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</si>
  <si>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</si>
  <si>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</si>
  <si>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</si>
  <si>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</si>
  <si>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</si>
  <si>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</si>
  <si>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</si>
  <si>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</si>
  <si>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</si>
  <si>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</si>
  <si>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</si>
  <si>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</si>
  <si>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</si>
  <si>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</si>
  <si>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</si>
  <si>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</si>
  <si>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</si>
  <si>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</si>
  <si>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</si>
  <si>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</si>
  <si>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</si>
  <si>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</si>
  <si>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</si>
  <si>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</si>
  <si>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</si>
  <si>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</si>
  <si>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</si>
  <si>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</si>
  <si>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</si>
  <si>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</si>
  <si>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</si>
  <si>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</si>
  <si>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</si>
  <si>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</si>
  <si>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</si>
  <si>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</si>
  <si>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</si>
  <si>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</si>
  <si>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</si>
  <si>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</si>
  <si>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</si>
  <si>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</si>
  <si>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</si>
  <si>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</si>
  <si>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</si>
  <si>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</si>
  <si>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</si>
  <si>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</si>
  <si>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</si>
  <si>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</si>
  <si>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</si>
  <si>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</si>
  <si>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</si>
  <si>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</si>
  <si>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</si>
  <si>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</si>
  <si>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</si>
  <si>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</si>
  <si>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</si>
  <si>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</si>
  <si>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</si>
  <si>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</si>
  <si>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</si>
  <si>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</si>
  <si>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</si>
  <si>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</si>
  <si>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</si>
  <si>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</si>
  <si>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</si>
  <si>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</si>
  <si>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</si>
  <si>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</si>
  <si>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</si>
  <si>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</si>
  <si>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</si>
  <si>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</si>
  <si>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</si>
  <si>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</si>
  <si>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</si>
  <si>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</si>
  <si>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</si>
  <si>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</si>
  <si>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</si>
  <si>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</si>
  <si>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</si>
  <si>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</si>
  <si>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</si>
  <si>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</si>
  <si>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</si>
  <si>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</si>
  <si>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</si>
  <si>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</si>
  <si>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</si>
  <si>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</si>
  <si>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</si>
  <si>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</si>
  <si>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</si>
  <si>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</si>
  <si>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</si>
  <si>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</si>
  <si>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</si>
  <si>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</si>
  <si>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</si>
  <si>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</si>
  <si>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</si>
  <si>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</si>
  <si>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</si>
  <si>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</si>
  <si>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</si>
  <si>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</si>
  <si>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</si>
  <si>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</si>
  <si>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</si>
  <si>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</si>
  <si>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</si>
  <si>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</si>
  <si>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</si>
  <si>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</si>
  <si>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</si>
  <si>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</si>
  <si>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</si>
  <si>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</si>
  <si>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</si>
  <si>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</si>
  <si>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</si>
  <si>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</si>
  <si>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</si>
  <si>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</si>
  <si>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</si>
  <si>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</si>
  <si>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</si>
  <si>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</si>
  <si>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</si>
  <si>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</si>
  <si>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</si>
  <si>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</si>
  <si>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</si>
  <si>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</si>
  <si>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</si>
  <si>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</si>
  <si>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</si>
  <si>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</si>
  <si>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</si>
  <si>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</si>
  <si>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</si>
  <si>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</si>
  <si>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</si>
  <si>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</si>
  <si>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</si>
  <si>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</si>
  <si>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</si>
  <si>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</si>
  <si>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</si>
  <si>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</si>
  <si>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</si>
  <si>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</si>
  <si>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</si>
  <si>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</si>
  <si>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</si>
  <si>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</si>
  <si>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</si>
  <si>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</si>
  <si>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</si>
  <si>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</si>
  <si>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</si>
  <si>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</si>
  <si>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</si>
  <si>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</si>
  <si>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</si>
  <si>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</si>
  <si>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</si>
  <si>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</si>
  <si>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</si>
  <si>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</si>
  <si>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</si>
  <si>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</si>
  <si>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</si>
  <si>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</si>
  <si>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</si>
  <si>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</si>
  <si>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</si>
  <si>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</si>
  <si>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</si>
  <si>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</si>
  <si>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</si>
  <si>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</si>
  <si>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</si>
  <si>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</si>
  <si>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</si>
  <si>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</si>
  <si>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</si>
  <si>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</si>
  <si>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</si>
  <si>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</si>
  <si>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</si>
  <si>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</si>
  <si>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</si>
  <si>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</si>
  <si>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</si>
  <si>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</si>
  <si>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</si>
  <si>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</si>
  <si>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</si>
  <si>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</si>
  <si>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</si>
  <si>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</si>
  <si>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</si>
  <si>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</si>
  <si>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</si>
  <si>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</si>
  <si>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</si>
  <si>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</si>
  <si>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</si>
  <si>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</si>
  <si>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</si>
  <si>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</si>
  <si>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</si>
  <si>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</si>
  <si>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</si>
  <si>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</si>
  <si>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</si>
  <si>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</si>
  <si>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</si>
  <si>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</si>
  <si>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</si>
  <si>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</si>
  <si>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</si>
  <si>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</si>
  <si>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</si>
  <si>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</si>
  <si>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</si>
  <si>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</si>
  <si>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</si>
  <si>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</si>
  <si>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</si>
  <si>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</si>
  <si>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</si>
  <si>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</si>
  <si>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</si>
  <si>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</si>
  <si>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</si>
  <si>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</si>
  <si>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</si>
  <si>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</si>
  <si>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</si>
  <si>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</si>
  <si>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</si>
  <si>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</si>
  <si>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</si>
  <si>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</si>
  <si>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</si>
  <si>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</si>
  <si>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</si>
  <si>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</si>
  <si>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</si>
  <si>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</si>
  <si>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</si>
  <si>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</si>
  <si>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</si>
  <si>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</si>
  <si>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</si>
  <si>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</si>
  <si>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</si>
  <si>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</si>
  <si>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</si>
  <si>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</si>
  <si>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</si>
  <si>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</si>
  <si>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</si>
  <si>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</si>
  <si>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</si>
  <si>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</si>
  <si>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</si>
  <si>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</si>
  <si>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</si>
  <si>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</si>
  <si>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</si>
  <si>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</si>
  <si>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</si>
  <si>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</si>
  <si>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</si>
  <si>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</si>
  <si>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</si>
  <si>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</si>
  <si>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</si>
  <si>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</si>
  <si>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</si>
  <si>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</si>
  <si>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</si>
  <si>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</si>
  <si>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</si>
  <si>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</si>
  <si>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</si>
  <si>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</si>
  <si>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</si>
  <si>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</si>
  <si>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</si>
  <si>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</si>
  <si>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</si>
  <si>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</si>
  <si>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</si>
  <si>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</si>
  <si>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</si>
  <si>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</si>
  <si>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</si>
  <si>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</si>
  <si>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</si>
  <si>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</si>
  <si>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</si>
  <si>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</si>
  <si>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</si>
  <si>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</si>
  <si>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</si>
  <si>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</si>
  <si>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</si>
  <si>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</si>
  <si>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</si>
  <si>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</si>
  <si>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</si>
  <si>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</si>
  <si>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</si>
  <si>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</si>
  <si>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</si>
  <si>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</si>
  <si>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</si>
  <si>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</si>
  <si>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</si>
  <si>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</si>
  <si>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</si>
  <si>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</si>
  <si>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</si>
  <si>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</si>
  <si>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</si>
  <si>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</si>
  <si>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</si>
  <si>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</si>
  <si>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</si>
  <si>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</si>
  <si>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</si>
  <si>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</si>
  <si>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</si>
  <si>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</si>
  <si>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</si>
  <si>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</si>
  <si>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</si>
  <si>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</si>
  <si>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</si>
  <si>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</si>
  <si>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</si>
  <si>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</si>
  <si>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</si>
  <si>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</si>
  <si>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</si>
  <si>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</si>
  <si>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</si>
  <si>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</si>
  <si>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</si>
  <si>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</si>
  <si>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</si>
  <si>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</si>
  <si>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</si>
  <si>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</si>
  <si>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</si>
  <si>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</si>
  <si>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</si>
  <si>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</si>
  <si>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</si>
  <si>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</si>
  <si>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</si>
  <si>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</si>
  <si>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</si>
  <si>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</si>
  <si>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</si>
  <si>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</si>
  <si>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</si>
  <si>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</si>
  <si>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</si>
  <si>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</si>
  <si>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</si>
  <si>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</si>
  <si>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</si>
  <si>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</si>
  <si>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</si>
  <si>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</si>
  <si>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</si>
  <si>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</si>
  <si>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</si>
  <si>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</si>
  <si>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</si>
  <si>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</si>
  <si>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</si>
  <si>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</si>
  <si>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</si>
  <si>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</si>
  <si>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</si>
  <si>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</si>
  <si>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</si>
  <si>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</si>
  <si>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</si>
  <si>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</si>
  <si>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</si>
  <si>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</si>
  <si>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</si>
  <si>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</si>
  <si>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</si>
  <si>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</si>
  <si>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</si>
  <si>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</si>
  <si>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</si>
  <si>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</si>
  <si>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</si>
  <si>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</si>
  <si>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</si>
  <si>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</si>
  <si>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</si>
  <si>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</si>
  <si>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</si>
  <si>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</si>
  <si>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</si>
  <si>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</si>
  <si>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</si>
  <si>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</si>
  <si>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</si>
  <si>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</si>
  <si>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</si>
  <si>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</si>
  <si>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</si>
  <si>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</si>
  <si>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</si>
  <si>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</si>
  <si>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</si>
  <si>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</si>
  <si>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</si>
  <si>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</si>
  <si>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</si>
  <si>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</si>
  <si>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</si>
  <si>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</si>
  <si>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</si>
  <si>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</si>
  <si>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</si>
  <si>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</si>
  <si>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</si>
  <si>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</si>
  <si>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</si>
  <si>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</si>
  <si>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</si>
  <si>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</si>
  <si>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</si>
  <si>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</si>
  <si>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</si>
  <si>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</si>
  <si>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</si>
  <si>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</si>
  <si>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</si>
  <si>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</si>
  <si>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</si>
  <si>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</si>
  <si>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</si>
  <si>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</si>
  <si>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</si>
  <si>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</si>
  <si>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</si>
  <si>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</si>
  <si>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</si>
  <si>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</si>
  <si>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</si>
  <si>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</si>
  <si>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</si>
  <si>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</si>
  <si>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</si>
  <si>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</si>
  <si>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</si>
  <si>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</si>
  <si>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</si>
  <si>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</si>
  <si>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</si>
  <si>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</si>
  <si>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</si>
  <si>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</si>
  <si>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</si>
  <si>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</si>
  <si>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</si>
  <si>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</si>
  <si>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</si>
  <si>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</si>
  <si>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</si>
  <si>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</si>
  <si>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</si>
  <si>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</si>
  <si>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</si>
  <si>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</si>
  <si>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</si>
  <si>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</si>
  <si>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</si>
  <si>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</si>
  <si>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</si>
  <si>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</si>
  <si>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</si>
  <si>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</si>
  <si>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</si>
  <si>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</si>
  <si>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</si>
  <si>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</si>
  <si>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</si>
  <si>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</si>
  <si>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</si>
  <si>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</si>
  <si>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</si>
  <si>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</si>
  <si>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</si>
  <si>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</si>
  <si>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</si>
  <si>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</si>
  <si>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</si>
  <si>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</si>
  <si>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</si>
  <si>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</si>
  <si>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</si>
  <si>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</si>
  <si>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</si>
  <si>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</si>
  <si>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</si>
  <si>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</si>
  <si>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</si>
  <si>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</si>
  <si>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</si>
  <si>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</si>
  <si>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</si>
  <si>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</si>
  <si>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</si>
  <si>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</si>
  <si>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</si>
  <si>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</si>
  <si>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</si>
  <si>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</si>
  <si>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</si>
  <si>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</si>
  <si>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</si>
  <si>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</si>
  <si>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</si>
  <si>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</si>
  <si>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</si>
  <si>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</si>
  <si>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</si>
  <si>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</si>
  <si>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</si>
  <si>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</si>
  <si>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</si>
  <si>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</si>
  <si>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</si>
  <si>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</si>
  <si>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</si>
  <si>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</si>
  <si>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</si>
  <si>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</si>
  <si>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</si>
  <si>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</si>
  <si>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</si>
  <si>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</si>
  <si>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</si>
  <si>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</si>
  <si>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</si>
  <si>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</si>
  <si>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</si>
  <si>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</si>
  <si>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</si>
  <si>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</si>
  <si>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</si>
  <si>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</si>
  <si>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</si>
  <si>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</si>
  <si>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</si>
  <si>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</si>
  <si>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</si>
  <si>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</si>
  <si>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</si>
  <si>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</si>
  <si>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</si>
  <si>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</si>
  <si>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</si>
  <si>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</si>
  <si>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</si>
  <si>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</si>
  <si>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</si>
  <si>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</si>
  <si>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</si>
  <si>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</si>
  <si>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</si>
  <si>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</si>
  <si>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</si>
  <si>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</si>
  <si>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</si>
  <si>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</si>
  <si>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</si>
  <si>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</si>
  <si>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</si>
  <si>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</si>
  <si>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</si>
  <si>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</si>
  <si>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</si>
  <si>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</si>
  <si>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</si>
  <si>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</si>
  <si>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</si>
  <si>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</si>
  <si>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</si>
  <si>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</si>
  <si>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</si>
  <si>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</si>
  <si>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</si>
  <si>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</si>
  <si>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</si>
  <si>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</si>
  <si>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</si>
  <si>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</si>
  <si>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</si>
  <si>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</si>
  <si>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</si>
  <si>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</si>
  <si>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</si>
  <si>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</si>
  <si>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</si>
  <si>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</si>
  <si>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</si>
  <si>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</si>
  <si>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</si>
  <si>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</si>
  <si>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</si>
  <si>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</si>
  <si>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</si>
  <si>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</si>
  <si>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</si>
  <si>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</si>
  <si>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</si>
  <si>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</si>
  <si>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</si>
  <si>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</si>
  <si>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</si>
  <si>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</si>
  <si>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</si>
  <si>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</si>
  <si>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</si>
  <si>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</si>
  <si>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</si>
  <si>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</si>
  <si>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</si>
  <si>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</si>
  <si>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</si>
  <si>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</si>
  <si>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</si>
  <si>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</si>
  <si>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</si>
  <si>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</si>
  <si>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</si>
  <si>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</si>
  <si>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</si>
  <si>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</si>
  <si>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</si>
  <si>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</si>
  <si>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</si>
  <si>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</si>
  <si>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</si>
  <si>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</si>
  <si>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</si>
  <si>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</si>
  <si>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</si>
  <si>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</si>
  <si>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</si>
  <si>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</si>
  <si>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</si>
  <si>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</si>
  <si>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</si>
  <si>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</si>
  <si>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</si>
  <si>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</si>
  <si>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</si>
  <si>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</si>
  <si>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</si>
  <si>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</si>
  <si>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</si>
  <si>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</si>
  <si>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</si>
  <si>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</si>
  <si>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</si>
  <si>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</si>
  <si>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</si>
  <si>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</si>
  <si>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</si>
  <si>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</si>
  <si>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</si>
  <si>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</si>
  <si>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</si>
  <si>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</si>
  <si>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</si>
  <si>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</si>
  <si>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</si>
  <si>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</si>
  <si>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</si>
  <si>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</si>
  <si>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</si>
  <si>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</si>
  <si>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</si>
  <si>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</si>
  <si>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</si>
  <si>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</si>
  <si>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</si>
  <si>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</si>
  <si>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</si>
  <si>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</si>
  <si>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</si>
  <si>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</si>
  <si>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</si>
  <si>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</si>
  <si>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</si>
  <si>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</si>
  <si>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</si>
  <si>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</si>
  <si>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</si>
  <si>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</si>
  <si>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</si>
  <si>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</si>
  <si>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</si>
  <si>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</si>
  <si>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</si>
  <si>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</si>
  <si>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</si>
  <si>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</si>
  <si>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</si>
  <si>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</si>
  <si>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</si>
  <si>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</si>
  <si>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</si>
  <si>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</si>
  <si>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</si>
  <si>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</si>
  <si>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</si>
  <si>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</si>
  <si>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</si>
  <si>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</si>
  <si>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</si>
  <si>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</si>
  <si>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</si>
  <si>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</si>
  <si>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</si>
  <si>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</si>
  <si>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</si>
  <si>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</si>
  <si>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</si>
  <si>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</si>
  <si>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</si>
  <si>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</si>
  <si>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</si>
  <si>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</si>
  <si>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</si>
  <si>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</si>
  <si>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</si>
  <si>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</si>
  <si>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</si>
  <si>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</si>
  <si>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</si>
  <si>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</si>
  <si>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</si>
  <si>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</si>
  <si>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</si>
  <si>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</si>
  <si>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</si>
  <si>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</si>
  <si>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</si>
  <si>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</si>
  <si>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</si>
  <si>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</si>
  <si>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</si>
  <si>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</si>
  <si>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</si>
  <si>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</si>
  <si>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</si>
  <si>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</si>
  <si>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</si>
  <si>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</si>
  <si>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</si>
  <si>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</si>
  <si>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</si>
  <si>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</si>
  <si>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</si>
  <si>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</si>
  <si>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</si>
  <si>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</si>
  <si>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</si>
  <si>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</si>
  <si>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</si>
  <si>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</si>
  <si>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</si>
  <si>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</si>
  <si>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</si>
  <si>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</si>
  <si>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</si>
  <si>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</si>
  <si>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</si>
  <si>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</si>
  <si>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</si>
  <si>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</si>
  <si>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</si>
  <si>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</si>
  <si>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</si>
  <si>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</si>
  <si>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</si>
  <si>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</si>
  <si>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</si>
  <si>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</si>
  <si>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</si>
  <si>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</si>
  <si>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</si>
  <si>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</si>
  <si>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</si>
  <si>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</si>
  <si>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</si>
  <si>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</si>
  <si>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</si>
  <si>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</si>
  <si>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</si>
  <si>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</si>
  <si>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</si>
  <si>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</si>
  <si>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</si>
  <si>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</si>
  <si>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</si>
  <si>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</si>
  <si>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</si>
  <si>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</si>
  <si>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</si>
  <si>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</si>
  <si>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</si>
  <si>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</si>
  <si>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</si>
  <si>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</si>
  <si>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</si>
  <si>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</si>
  <si>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</si>
  <si>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</si>
  <si>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</si>
  <si>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</si>
  <si>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</si>
  <si>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</si>
  <si>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</si>
  <si>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</si>
  <si>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</si>
  <si>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</si>
  <si>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</si>
  <si>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</si>
  <si>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</si>
  <si>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</si>
  <si>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</si>
  <si>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</si>
  <si>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</si>
  <si>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</si>
  <si>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</si>
  <si>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</si>
  <si>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</si>
  <si>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</si>
  <si>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</si>
  <si>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</si>
  <si>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</si>
  <si>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</si>
  <si>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</si>
  <si>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</si>
  <si>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</si>
  <si>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</si>
  <si>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</si>
  <si>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</si>
  <si>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</si>
  <si>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</si>
  <si>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</si>
  <si>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</si>
  <si>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</si>
  <si>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</si>
  <si>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</si>
  <si>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</si>
  <si>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</si>
  <si>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</si>
  <si>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</si>
  <si>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</si>
  <si>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</si>
  <si>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</si>
  <si>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</si>
  <si>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</si>
  <si>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</si>
  <si>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</si>
  <si>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</si>
  <si>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</si>
  <si>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</si>
  <si>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</si>
  <si>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</si>
  <si>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</si>
  <si>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</si>
  <si>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</si>
  <si>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</si>
  <si>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</si>
  <si>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</si>
  <si>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</si>
  <si>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</si>
  <si>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</si>
  <si>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</si>
  <si>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</si>
  <si>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</si>
  <si>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</si>
  <si>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</si>
  <si>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</si>
  <si>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</si>
  <si>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</si>
  <si>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</si>
  <si>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</si>
  <si>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</si>
  <si>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</si>
  <si>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</si>
  <si>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</si>
  <si>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</si>
  <si>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</si>
  <si>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</si>
  <si>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</si>
  <si>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</si>
  <si>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</si>
  <si>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</si>
  <si>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</si>
  <si>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</si>
  <si>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</si>
  <si>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</si>
  <si>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</si>
  <si>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</si>
  <si>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</si>
  <si>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</si>
  <si>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</si>
  <si>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</si>
  <si>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</si>
  <si>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</si>
  <si>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</si>
  <si>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</si>
  <si>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</si>
  <si>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</si>
  <si>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</si>
  <si>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</si>
  <si>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</si>
  <si>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</si>
  <si>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</si>
  <si>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</si>
  <si>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</si>
  <si>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</si>
  <si>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</si>
  <si>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</si>
  <si>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</si>
  <si>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</si>
  <si>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</si>
  <si>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</si>
  <si>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</si>
  <si>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</si>
  <si>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</si>
  <si>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</si>
  <si>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</si>
  <si>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</si>
  <si>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</si>
  <si>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</si>
  <si>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</si>
  <si>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</si>
  <si>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</si>
  <si>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</si>
  <si>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</si>
  <si>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</si>
  <si>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</si>
  <si>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</si>
  <si>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</si>
  <si>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</si>
  <si>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</si>
  <si>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</si>
  <si>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</si>
  <si>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</si>
  <si>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</si>
  <si>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</si>
  <si>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</si>
  <si>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</si>
  <si>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</si>
  <si>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</si>
  <si>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</si>
  <si>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</si>
  <si>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</si>
  <si>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</si>
  <si>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</si>
  <si>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</si>
  <si>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</si>
  <si>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</si>
  <si>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</si>
  <si>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</si>
  <si>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</si>
  <si>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</si>
  <si>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</si>
  <si>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</si>
  <si>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</si>
  <si>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</si>
  <si>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</si>
  <si>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</si>
  <si>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</si>
  <si>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</si>
  <si>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</si>
  <si>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</si>
  <si>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</si>
  <si>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</si>
  <si>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</si>
  <si>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</si>
  <si>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</si>
  <si>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</si>
  <si>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</si>
  <si>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</si>
  <si>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</si>
  <si>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</si>
  <si>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</si>
  <si>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</si>
  <si>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</si>
  <si>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</si>
  <si>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</si>
  <si>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</si>
  <si>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</si>
  <si>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</si>
  <si>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</si>
  <si>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</si>
  <si>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</si>
  <si>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</si>
  <si>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</si>
  <si>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</si>
  <si>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</si>
  <si>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</si>
  <si>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</si>
  <si>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</si>
  <si>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</si>
  <si>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</si>
  <si>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</si>
  <si>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</si>
  <si>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</si>
  <si>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</si>
  <si>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</si>
  <si>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</si>
  <si>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</si>
  <si>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</si>
  <si>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</si>
  <si>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</si>
  <si>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</si>
  <si>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</si>
  <si>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</si>
  <si>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</si>
  <si>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</si>
  <si>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</si>
  <si>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</si>
  <si>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</si>
  <si>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</si>
  <si>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</si>
  <si>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</si>
  <si>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</si>
  <si>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</si>
  <si>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</si>
  <si>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</si>
  <si>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</si>
  <si>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</si>
  <si>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</si>
  <si>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</si>
  <si>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</si>
  <si>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</si>
  <si>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</si>
  <si>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</si>
  <si>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</si>
  <si>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</si>
  <si>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</si>
  <si>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</si>
  <si>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</si>
  <si>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</si>
  <si>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</si>
  <si>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</si>
  <si>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</si>
  <si>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</si>
  <si>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</si>
  <si>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</si>
  <si>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</si>
  <si>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</si>
  <si>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</si>
  <si>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</si>
  <si>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</si>
  <si>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</si>
  <si>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</si>
  <si>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</si>
  <si>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</si>
  <si>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</si>
  <si>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</si>
  <si>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</si>
  <si>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</si>
  <si>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</si>
  <si>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</si>
  <si>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</si>
  <si>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</si>
  <si>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</si>
  <si>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</si>
  <si>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</si>
  <si>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</si>
  <si>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</si>
  <si>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</si>
  <si>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</si>
  <si>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</si>
  <si>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</si>
  <si>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</si>
  <si>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</si>
  <si>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</si>
  <si>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</si>
  <si>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</si>
  <si>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</si>
  <si>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</si>
  <si>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</si>
  <si>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</si>
  <si>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</si>
  <si>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</si>
  <si>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</si>
  <si>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</si>
  <si>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</si>
  <si>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</si>
  <si>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</si>
  <si>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</si>
  <si>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</si>
  <si>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</si>
  <si>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</si>
  <si>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</si>
  <si>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</si>
  <si>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</si>
  <si>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</si>
  <si>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</si>
  <si>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</si>
  <si>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</si>
  <si>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</si>
  <si>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</si>
  <si>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</si>
  <si>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</si>
  <si>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</si>
  <si>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</si>
  <si>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</si>
  <si>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</si>
  <si>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</si>
  <si>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</si>
  <si>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</si>
  <si>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</si>
  <si>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</si>
  <si>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</si>
  <si>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</si>
  <si>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</si>
  <si>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</si>
  <si>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</si>
  <si>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</si>
  <si>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</si>
  <si>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</si>
  <si>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</si>
  <si>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</si>
  <si>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</si>
  <si>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</si>
  <si>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</si>
  <si>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</si>
  <si>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</si>
  <si>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</si>
  <si>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</si>
  <si>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</si>
  <si>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</si>
  <si>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</si>
  <si>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</si>
  <si>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</si>
  <si>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</si>
  <si>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</si>
  <si>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</si>
  <si>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</si>
  <si>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</si>
  <si>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</si>
  <si>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</si>
  <si>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</si>
  <si>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</si>
  <si>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</si>
  <si>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</si>
  <si>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</si>
  <si>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</si>
  <si>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</si>
  <si>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</si>
  <si>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</si>
  <si>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</si>
  <si>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</si>
  <si>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</si>
  <si>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</si>
  <si>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</si>
  <si>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</si>
  <si>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</si>
  <si>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</si>
  <si>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</si>
  <si>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</si>
  <si>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</si>
  <si>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</si>
  <si>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</si>
  <si>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</si>
  <si>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</si>
  <si>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</si>
  <si>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</si>
  <si>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</si>
  <si>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</si>
  <si>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</si>
  <si>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</si>
  <si>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</si>
  <si>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</si>
  <si>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</si>
  <si>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</si>
  <si>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</si>
  <si>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</si>
  <si>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</si>
  <si>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</si>
  <si>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</si>
  <si>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</si>
  <si>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</si>
  <si>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</si>
  <si>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</si>
  <si>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</si>
  <si>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</si>
  <si>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</si>
  <si>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</si>
  <si>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</si>
  <si>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</si>
  <si>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</si>
  <si>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</si>
  <si>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</si>
  <si>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</si>
  <si>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</si>
  <si>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</si>
  <si>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</si>
  <si>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</si>
  <si>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</si>
  <si>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</si>
  <si>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</si>
  <si>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</si>
  <si>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</si>
  <si>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</si>
  <si>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</si>
  <si>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</si>
  <si>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</si>
  <si>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</si>
  <si>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</si>
  <si>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</si>
  <si>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</si>
  <si>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</si>
  <si>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</si>
  <si>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</si>
  <si>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</si>
  <si>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</si>
  <si>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</si>
  <si>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</si>
  <si>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</si>
  <si>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</si>
  <si>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</si>
  <si>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</si>
  <si>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</si>
  <si>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</si>
  <si>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</si>
  <si>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</si>
  <si>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</si>
  <si>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</si>
  <si>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</si>
  <si>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</si>
  <si>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</si>
  <si>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</si>
  <si>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</si>
  <si>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</si>
  <si>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</si>
  <si>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</si>
  <si>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</si>
  <si>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</si>
  <si>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</si>
  <si>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</si>
  <si>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</si>
  <si>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</si>
  <si>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</si>
  <si>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</si>
  <si>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</si>
  <si>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</si>
  <si>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</si>
  <si>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</si>
  <si>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</si>
  <si>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</si>
  <si>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</si>
  <si>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</si>
  <si>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</si>
  <si>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</si>
  <si>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</si>
  <si>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</si>
  <si>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</si>
  <si>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</si>
  <si>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</si>
  <si>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</si>
  <si>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</si>
  <si>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</si>
  <si>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</si>
  <si>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</si>
  <si>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</si>
  <si>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</si>
  <si>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</si>
  <si>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</si>
  <si>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</si>
  <si>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</si>
  <si>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</si>
  <si>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</si>
  <si>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</si>
  <si>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</si>
  <si>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</si>
  <si>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</si>
  <si>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</si>
  <si>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</si>
  <si>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</si>
  <si>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</si>
  <si>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</si>
  <si>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</si>
  <si>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</si>
  <si>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</si>
  <si>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</si>
  <si>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</si>
  <si>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</si>
  <si>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</si>
  <si>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</si>
  <si>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</si>
  <si>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</si>
  <si>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</si>
  <si>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</si>
  <si>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</si>
  <si>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</si>
  <si>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</si>
  <si>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</si>
  <si>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</si>
  <si>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</si>
  <si>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</si>
  <si>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</si>
  <si>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</si>
  <si>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</si>
  <si>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</si>
  <si>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</si>
  <si>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</si>
  <si>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</si>
  <si>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</si>
  <si>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</si>
  <si>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</si>
  <si>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</si>
  <si>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</si>
  <si>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</si>
  <si>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</si>
  <si>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</si>
  <si>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</si>
  <si>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</si>
  <si>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</si>
  <si>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</si>
  <si>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</si>
  <si>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</si>
  <si>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</si>
  <si>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</si>
  <si>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</si>
  <si>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</si>
  <si>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</si>
  <si>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</si>
  <si>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</si>
  <si>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</si>
  <si>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</si>
  <si>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</si>
  <si>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</si>
  <si>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</si>
  <si>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</si>
  <si>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</si>
  <si>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</si>
  <si>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</si>
  <si>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</si>
  <si>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</si>
  <si>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</si>
  <si>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</si>
  <si>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</si>
  <si>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</si>
  <si>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</si>
  <si>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</si>
  <si>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</si>
  <si>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</si>
  <si>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</si>
  <si>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</si>
  <si>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</si>
  <si>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</si>
  <si>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</si>
  <si>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</si>
  <si>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</si>
  <si>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</si>
  <si>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</si>
  <si>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</si>
  <si>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</si>
  <si>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</si>
  <si>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</si>
  <si>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</si>
  <si>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</si>
  <si>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</si>
  <si>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</si>
  <si>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</si>
  <si>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</si>
  <si>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</si>
  <si>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</si>
  <si>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</si>
  <si>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</si>
  <si>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</si>
  <si>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</si>
  <si>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</si>
  <si>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</si>
  <si>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</si>
  <si>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</si>
  <si>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</si>
  <si>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</si>
  <si>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</si>
  <si>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</si>
  <si>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</si>
  <si>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</si>
  <si>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</si>
  <si>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</si>
  <si>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</si>
  <si>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</si>
  <si>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</si>
  <si>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</si>
  <si>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</si>
  <si>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</si>
  <si>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</si>
  <si>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</si>
  <si>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</si>
  <si>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</si>
  <si>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</si>
  <si>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</si>
  <si>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</si>
  <si>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</si>
  <si>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</si>
  <si>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</si>
  <si>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</si>
  <si>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</si>
  <si>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</si>
  <si>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</si>
  <si>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</si>
  <si>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</si>
  <si>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</si>
  <si>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</si>
  <si>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</si>
  <si>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</si>
  <si>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</si>
  <si>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</si>
  <si>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</si>
  <si>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</si>
  <si>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</si>
  <si>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</si>
  <si>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</si>
  <si>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</si>
  <si>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</si>
  <si>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</si>
  <si>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</si>
  <si>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</si>
  <si>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</si>
  <si>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</si>
  <si>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</si>
  <si>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</si>
  <si>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</si>
  <si>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</si>
  <si>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</si>
  <si>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</si>
  <si>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</si>
  <si>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</si>
  <si>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</si>
  <si>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</si>
  <si>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</si>
  <si>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</si>
  <si>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</si>
  <si>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</si>
  <si>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</si>
  <si>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</si>
  <si>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</si>
  <si>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</si>
  <si>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</si>
  <si>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</si>
  <si>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</si>
  <si>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</si>
  <si>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</si>
  <si>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</si>
  <si>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</si>
  <si>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</si>
  <si>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</si>
  <si>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</si>
  <si>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</si>
  <si>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</si>
  <si>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</si>
  <si>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</si>
  <si>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</si>
  <si>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</si>
  <si>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</si>
  <si>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</si>
  <si>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</si>
  <si>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</si>
  <si>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</si>
  <si>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</si>
  <si>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</si>
  <si>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</si>
  <si>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</si>
  <si>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</si>
  <si>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</si>
  <si>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</si>
  <si>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</si>
  <si>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</si>
  <si>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</si>
  <si>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</si>
  <si>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</si>
  <si>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</si>
  <si>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</si>
  <si>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</si>
  <si>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</si>
  <si>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</si>
  <si>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</si>
  <si>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</si>
  <si>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</si>
  <si>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</si>
  <si>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</si>
  <si>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</si>
  <si>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</si>
  <si>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</si>
  <si>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</si>
  <si>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</si>
  <si>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</si>
  <si>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</si>
  <si>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</si>
  <si>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</si>
  <si>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</si>
  <si>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</si>
  <si>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</si>
  <si>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</si>
  <si>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</si>
  <si>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</si>
  <si>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</si>
  <si>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</si>
  <si>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</si>
  <si>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</si>
  <si>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</si>
  <si>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</si>
  <si>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</si>
  <si>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</si>
  <si>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</si>
  <si>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</si>
  <si>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</si>
  <si>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</si>
  <si>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</si>
  <si>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</si>
  <si>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</si>
  <si>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</si>
  <si>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</si>
  <si>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</si>
  <si>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</si>
  <si>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</si>
  <si>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</si>
  <si>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</si>
  <si>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</si>
  <si>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</si>
  <si>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</si>
  <si>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</si>
  <si>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</si>
  <si>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</si>
  <si>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</si>
  <si>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</si>
  <si>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</si>
  <si>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</si>
  <si>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</si>
  <si>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</si>
  <si>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</si>
  <si>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</si>
  <si>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</si>
  <si>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</si>
  <si>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</si>
  <si>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</si>
  <si>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</si>
  <si>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</si>
  <si>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</si>
  <si>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</si>
  <si>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</si>
  <si>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</si>
  <si>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</si>
  <si>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</si>
  <si>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</si>
  <si>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</si>
  <si>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</si>
  <si>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</si>
  <si>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</si>
  <si>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</si>
  <si>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</si>
  <si>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</si>
  <si>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</si>
  <si>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</si>
  <si>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</si>
  <si>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</si>
  <si>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</si>
  <si>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</si>
  <si>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</si>
  <si>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</si>
  <si>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</si>
  <si>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</si>
  <si>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</si>
  <si>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</si>
  <si>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</si>
  <si>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</si>
  <si>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</si>
  <si>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</si>
  <si>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</si>
  <si>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</si>
  <si>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</si>
  <si>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</si>
  <si>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</si>
  <si>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</si>
  <si>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</si>
  <si>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</si>
  <si>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</si>
  <si>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</si>
  <si>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</si>
  <si>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</si>
  <si>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</si>
  <si>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</si>
  <si>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</si>
  <si>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</si>
  <si>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</si>
  <si>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</si>
  <si>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</si>
  <si>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</si>
  <si>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</si>
  <si>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</si>
  <si>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</si>
  <si>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</si>
  <si>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</si>
  <si>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</si>
  <si>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</si>
  <si>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</si>
  <si>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</si>
  <si>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</si>
  <si>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</si>
  <si>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</si>
  <si>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</si>
  <si>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</si>
  <si>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</si>
  <si>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</si>
  <si>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</si>
  <si>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</si>
  <si>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</si>
  <si>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</si>
  <si>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</si>
  <si>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</si>
  <si>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</si>
  <si>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</si>
  <si>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</si>
  <si>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</si>
  <si>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</si>
  <si>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</si>
  <si>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</si>
  <si>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</si>
  <si>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</si>
  <si>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</si>
  <si>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</si>
  <si>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</si>
  <si>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</si>
  <si>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</si>
  <si>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</si>
  <si>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</si>
  <si>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</si>
  <si>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</si>
  <si>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</si>
  <si>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</si>
  <si>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</si>
  <si>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</si>
  <si>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</si>
  <si>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</si>
  <si>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</si>
  <si>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</si>
  <si>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</si>
  <si>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</si>
  <si>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</si>
  <si>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</si>
  <si>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</si>
  <si>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</si>
  <si>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</si>
  <si>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</si>
  <si>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</si>
  <si>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</si>
  <si>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</si>
  <si>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</si>
  <si>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</si>
  <si>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</si>
  <si>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</si>
  <si>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</si>
  <si>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</si>
  <si>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</si>
  <si>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</si>
  <si>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</si>
  <si>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</si>
  <si>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</si>
  <si>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</si>
  <si>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</si>
  <si>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</si>
  <si>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</si>
  <si>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</si>
  <si>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</si>
  <si>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</si>
  <si>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</si>
  <si>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</si>
  <si>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</si>
  <si>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</si>
  <si>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</si>
  <si>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</si>
  <si>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</si>
  <si>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</si>
  <si>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</si>
  <si>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</si>
  <si>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</si>
  <si>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</si>
  <si>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</si>
  <si>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</si>
  <si>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</si>
  <si>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</si>
  <si>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</si>
  <si>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</si>
  <si>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</si>
  <si>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</si>
  <si>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</si>
  <si>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</si>
  <si>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</si>
  <si>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</si>
  <si>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</si>
  <si>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</si>
  <si>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</si>
  <si>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</si>
  <si>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</si>
  <si>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</si>
  <si>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</si>
  <si>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</si>
  <si>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</si>
  <si>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</si>
  <si>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</si>
  <si>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</si>
  <si>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</si>
  <si>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</si>
  <si>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</si>
  <si>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</si>
  <si>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</si>
  <si>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</si>
  <si>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</si>
  <si>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</si>
  <si>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</si>
  <si>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</si>
  <si>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</si>
  <si>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</si>
  <si>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</si>
  <si>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</si>
  <si>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</si>
  <si>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</si>
  <si>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</si>
  <si>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</si>
  <si>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</si>
  <si>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</si>
  <si>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</si>
  <si>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</si>
  <si>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</si>
  <si>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</si>
  <si>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</si>
  <si>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</si>
  <si>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</si>
  <si>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</si>
  <si>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</si>
  <si>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</si>
  <si>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</si>
  <si>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</si>
  <si>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</si>
  <si>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</si>
  <si>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</si>
  <si>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</si>
  <si>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</si>
  <si>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</si>
  <si>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</si>
  <si>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</si>
  <si>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</si>
  <si>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</si>
  <si>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</si>
  <si>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</si>
  <si>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</si>
  <si>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</si>
  <si>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</si>
  <si>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</si>
  <si>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</si>
  <si>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</si>
  <si>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</si>
  <si>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</si>
  <si>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</si>
  <si>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</si>
  <si>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</si>
  <si>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</si>
  <si>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</si>
  <si>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</si>
  <si>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</si>
  <si>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</si>
  <si>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</si>
  <si>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</si>
  <si>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</si>
  <si>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</si>
  <si>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</si>
  <si>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</si>
  <si>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</si>
  <si>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</si>
  <si>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</si>
  <si>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</si>
  <si>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</si>
  <si>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</si>
  <si>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</si>
  <si>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</si>
  <si>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</si>
  <si>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</si>
  <si>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</si>
  <si>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</si>
  <si>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</si>
  <si>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</si>
  <si>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</si>
  <si>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</si>
  <si>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</si>
  <si>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</si>
  <si>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</si>
  <si>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</si>
  <si>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</si>
  <si>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</si>
  <si>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</si>
  <si>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</si>
  <si>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</si>
  <si>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</si>
  <si>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</si>
  <si>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</si>
  <si>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</si>
  <si>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</si>
  <si>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</si>
  <si>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</si>
  <si>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</si>
  <si>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</si>
  <si>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</si>
  <si>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</si>
  <si>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</si>
  <si>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</si>
  <si>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</si>
  <si>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</si>
  <si>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</si>
  <si>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</si>
  <si>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</si>
  <si>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</si>
  <si>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</si>
  <si>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</si>
  <si>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</si>
  <si>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</si>
  <si>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</si>
  <si>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</si>
  <si>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</si>
  <si>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</si>
  <si>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</si>
  <si>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</si>
  <si>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</si>
  <si>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</si>
  <si>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</si>
  <si>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</si>
  <si>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</si>
  <si>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</si>
  <si>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</si>
  <si>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</si>
  <si>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</si>
  <si>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</si>
  <si>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</si>
  <si>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</si>
  <si>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</si>
  <si>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</si>
  <si>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</si>
  <si>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</si>
  <si>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</si>
  <si>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</si>
  <si>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</si>
  <si>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</si>
  <si>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</si>
  <si>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</si>
  <si>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</si>
  <si>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</si>
  <si>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</si>
  <si>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</si>
  <si>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</si>
  <si>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</si>
  <si>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</si>
  <si>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</si>
  <si>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</si>
  <si>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</si>
  <si>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</si>
  <si>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</si>
  <si>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</si>
  <si>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</si>
  <si>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</si>
  <si>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</si>
  <si>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</si>
  <si>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</si>
  <si>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</si>
  <si>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</si>
  <si>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</si>
  <si>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</si>
  <si>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</si>
  <si>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</si>
  <si>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</si>
  <si>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</si>
  <si>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</si>
  <si>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</si>
  <si>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</si>
  <si>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</si>
  <si>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</si>
  <si>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</si>
  <si>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</si>
  <si>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</si>
  <si>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</si>
  <si>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</si>
  <si>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</si>
  <si>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</si>
  <si>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</si>
  <si>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</si>
  <si>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</si>
  <si>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</si>
  <si>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</si>
  <si>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</si>
  <si>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</si>
  <si>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</si>
  <si>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</si>
  <si>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</si>
  <si>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</si>
  <si>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</si>
  <si>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</si>
  <si>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</si>
  <si>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</si>
  <si>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</si>
  <si>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</si>
  <si>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</si>
  <si>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</si>
  <si>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</si>
  <si>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</si>
  <si>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</si>
  <si>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</si>
  <si>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</si>
  <si>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</si>
  <si>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</si>
  <si>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</si>
  <si>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</si>
  <si>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</si>
  <si>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</si>
  <si>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</si>
  <si>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</si>
  <si>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</si>
  <si>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</si>
  <si>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</si>
  <si>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</si>
  <si>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</si>
  <si>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</si>
  <si>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</si>
  <si>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</si>
  <si>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</si>
  <si>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</si>
  <si>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</si>
  <si>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</si>
  <si>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</si>
  <si>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</si>
  <si>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</si>
  <si>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</si>
  <si>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</si>
  <si>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</si>
  <si>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</si>
  <si>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</si>
  <si>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</si>
  <si>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</si>
  <si>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</si>
  <si>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</si>
  <si>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</si>
  <si>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</si>
  <si>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</si>
  <si>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</si>
  <si>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</si>
  <si>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</si>
  <si>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</si>
  <si>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</si>
  <si>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</si>
  <si>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</si>
  <si>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</si>
  <si>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</si>
  <si>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</si>
  <si>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</si>
  <si>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</si>
  <si>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</si>
  <si>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</si>
  <si>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</si>
  <si>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</si>
  <si>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</si>
  <si>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</si>
  <si>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</si>
  <si>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</si>
  <si>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</si>
  <si>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</si>
  <si>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</si>
  <si>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</si>
  <si>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</si>
  <si>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</si>
  <si>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</si>
  <si>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</si>
  <si>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</si>
  <si>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</si>
  <si>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</si>
  <si>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</si>
  <si>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</si>
  <si>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</si>
  <si>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</si>
  <si>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</si>
  <si>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</si>
  <si>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</si>
  <si>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</si>
  <si>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</si>
  <si>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</si>
  <si>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</si>
  <si>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</si>
  <si>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</si>
  <si>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</si>
  <si>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</si>
  <si>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</si>
  <si>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</si>
  <si>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</si>
  <si>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</si>
  <si>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</si>
  <si>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</si>
  <si>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</si>
  <si>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</si>
  <si>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</si>
  <si>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</si>
  <si>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</si>
  <si>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</si>
  <si>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</si>
  <si>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</si>
  <si>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</si>
  <si>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</si>
  <si>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</si>
  <si>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</si>
  <si>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</si>
  <si>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</si>
  <si>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</si>
  <si>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</si>
  <si>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</si>
  <si>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</si>
  <si>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</si>
  <si>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</si>
  <si>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</si>
  <si>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</si>
  <si>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</si>
  <si>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</si>
  <si>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</si>
  <si>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</si>
  <si>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</si>
  <si>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</si>
  <si>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</si>
  <si>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</si>
  <si>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</si>
  <si>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</si>
  <si>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</si>
  <si>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</si>
  <si>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</si>
  <si>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</si>
  <si>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</si>
  <si>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</si>
  <si>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</si>
  <si>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</si>
  <si>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</si>
  <si>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</si>
  <si>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</si>
  <si>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</si>
  <si>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</si>
  <si>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</si>
  <si>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</si>
  <si>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</si>
  <si>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</si>
  <si>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</si>
  <si>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</si>
  <si>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</si>
  <si>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</si>
  <si>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</si>
  <si>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</si>
  <si>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</si>
  <si>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</si>
  <si>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</si>
  <si>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</si>
  <si>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</si>
  <si>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</si>
  <si>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</si>
  <si>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</si>
  <si>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</si>
  <si>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</si>
  <si>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</si>
  <si>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</si>
  <si>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</si>
  <si>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</si>
  <si>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</si>
  <si>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</si>
  <si>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</si>
  <si>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</si>
  <si>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</si>
  <si>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</si>
  <si>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</si>
  <si>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</si>
  <si>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</si>
  <si>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</si>
  <si>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</si>
  <si>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</si>
  <si>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</si>
  <si>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</si>
  <si>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</si>
  <si>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</si>
  <si>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</si>
  <si>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</si>
  <si>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</si>
  <si>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</si>
  <si>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</si>
  <si>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</si>
  <si>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</si>
  <si>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</si>
  <si>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</si>
  <si>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</si>
  <si>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</si>
  <si>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</si>
  <si>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</si>
  <si>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</si>
  <si>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</si>
  <si>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</si>
  <si>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</si>
  <si>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</si>
  <si>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</si>
  <si>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</si>
  <si>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</si>
  <si>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</si>
  <si>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</si>
  <si>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</si>
  <si>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</si>
  <si>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</si>
  <si>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</si>
  <si>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</si>
  <si>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</si>
  <si>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</si>
  <si>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</si>
  <si>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</si>
  <si>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</si>
  <si>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</si>
  <si>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</si>
  <si>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</si>
  <si>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</si>
  <si>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</si>
  <si>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</si>
  <si>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</si>
  <si>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</si>
  <si>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</si>
  <si>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</si>
  <si>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</si>
  <si>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</si>
  <si>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</si>
  <si>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</si>
  <si>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</si>
  <si>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</si>
  <si>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</si>
  <si>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</si>
  <si>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</si>
  <si>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</si>
  <si>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</si>
  <si>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</si>
  <si>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</si>
  <si>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</si>
  <si>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</si>
  <si>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</si>
  <si>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</si>
  <si>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</si>
  <si>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</si>
  <si>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</si>
  <si>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</si>
  <si>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</si>
  <si>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</si>
  <si>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</si>
  <si>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</si>
  <si>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</si>
  <si>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</si>
  <si>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</si>
  <si>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</si>
  <si>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</si>
  <si>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</si>
  <si>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</si>
  <si>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</si>
  <si>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</si>
  <si>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</si>
  <si>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</si>
  <si>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</si>
  <si>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</si>
  <si>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</si>
  <si>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</si>
  <si>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</si>
  <si>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</si>
  <si>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</si>
  <si>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</si>
  <si>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</si>
  <si>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</si>
  <si>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</si>
  <si>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</si>
  <si>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</si>
  <si>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</si>
  <si>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</si>
  <si>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</si>
  <si>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</si>
  <si>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</si>
  <si>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</si>
  <si>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</si>
  <si>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</si>
  <si>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</si>
  <si>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</si>
  <si>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</si>
  <si>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</si>
  <si>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</si>
  <si>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</si>
  <si>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</si>
  <si>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</si>
  <si>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</si>
  <si>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</si>
  <si>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</si>
  <si>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</si>
  <si>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</si>
  <si>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</si>
  <si>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</si>
  <si>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</si>
  <si>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</si>
  <si>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</si>
  <si>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</si>
  <si>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</si>
  <si>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</si>
  <si>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</si>
  <si>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</si>
  <si>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</si>
  <si>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</si>
  <si>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</si>
  <si>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</si>
  <si>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</si>
  <si>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</si>
  <si>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</si>
  <si>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</si>
  <si>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</si>
  <si>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</si>
  <si>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</si>
  <si>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</si>
  <si>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</si>
  <si>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</si>
  <si>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</si>
  <si>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</si>
  <si>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</si>
  <si>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</si>
  <si>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</si>
  <si>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</si>
  <si>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</si>
  <si>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</si>
  <si>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</si>
  <si>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</si>
  <si>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</si>
  <si>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</si>
  <si>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</si>
  <si>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</si>
  <si>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</si>
  <si>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</si>
  <si>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</si>
  <si>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</si>
  <si>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</si>
  <si>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</si>
  <si>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</si>
  <si>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</si>
  <si>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</si>
  <si>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</si>
  <si>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</si>
  <si>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</si>
  <si>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</si>
  <si>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</si>
  <si>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</si>
  <si>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</si>
  <si>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</si>
  <si>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</si>
  <si>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</si>
  <si>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</si>
  <si>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</si>
  <si>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</si>
  <si>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</si>
  <si>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</si>
  <si>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</si>
  <si>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</si>
  <si>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</si>
  <si>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</si>
  <si>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</si>
  <si>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</si>
  <si>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</si>
  <si>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</si>
  <si>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</si>
  <si>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</si>
  <si>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</si>
  <si>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</si>
  <si>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</si>
  <si>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</si>
  <si>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</si>
  <si>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</si>
  <si>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</si>
  <si>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</si>
  <si>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</si>
  <si>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</si>
  <si>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</si>
  <si>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</si>
  <si>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</si>
  <si>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</si>
  <si>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</si>
  <si>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</si>
  <si>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</si>
  <si>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</si>
  <si>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</si>
  <si>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</si>
  <si>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</si>
  <si>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</si>
  <si>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</si>
  <si>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</si>
  <si>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</si>
  <si>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</si>
  <si>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</si>
  <si>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</si>
  <si>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</si>
  <si>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</si>
  <si>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</si>
  <si>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</si>
  <si>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</si>
  <si>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</si>
  <si>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</si>
  <si>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</si>
  <si>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</si>
  <si>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</si>
  <si>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</si>
  <si>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</si>
  <si>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</si>
  <si>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</si>
  <si>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</si>
  <si>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</si>
  <si>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</si>
  <si>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</si>
  <si>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</si>
  <si>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</si>
  <si>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</si>
  <si>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</si>
  <si>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</si>
  <si>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</si>
  <si>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</si>
  <si>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</si>
  <si>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</si>
  <si>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</si>
  <si>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</si>
  <si>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</si>
  <si>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</si>
  <si>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</si>
  <si>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</si>
  <si>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</si>
  <si>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</si>
  <si>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</si>
  <si>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</si>
  <si>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</si>
  <si>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</si>
  <si>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</si>
  <si>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</si>
  <si>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</si>
  <si>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</si>
  <si>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</si>
  <si>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</si>
  <si>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</si>
  <si>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</si>
  <si>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</si>
  <si>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</si>
  <si>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</si>
  <si>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</si>
  <si>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</si>
  <si>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</si>
  <si>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</si>
  <si>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</si>
  <si>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</si>
  <si>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</si>
  <si>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</si>
  <si>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</si>
  <si>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</si>
  <si>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</si>
  <si>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</si>
  <si>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</si>
  <si>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</si>
  <si>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</si>
  <si>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</si>
  <si>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</si>
  <si>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</si>
  <si>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</si>
  <si>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</si>
  <si>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</si>
  <si>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</si>
  <si>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</si>
  <si>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</si>
  <si>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</si>
  <si>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</si>
  <si>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</si>
  <si>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</si>
  <si>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</si>
  <si>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</si>
  <si>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</si>
  <si>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</si>
  <si>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</si>
  <si>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</si>
  <si>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</si>
  <si>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</si>
  <si>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</si>
  <si>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</si>
  <si>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</si>
  <si>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</si>
  <si>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</si>
  <si>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</si>
  <si>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</si>
  <si>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</si>
  <si>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</si>
  <si>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</si>
  <si>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</si>
  <si>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</si>
  <si>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</si>
  <si>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</si>
  <si>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</si>
  <si>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</si>
  <si>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</si>
  <si>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</si>
  <si>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</si>
  <si>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</si>
  <si>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</si>
  <si>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</si>
  <si>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</si>
  <si>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</si>
  <si>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</si>
  <si>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</si>
  <si>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</si>
  <si>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</si>
  <si>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</si>
  <si>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</si>
  <si>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</si>
  <si>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</si>
  <si>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</si>
  <si>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</si>
  <si>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</si>
  <si>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</si>
  <si>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</si>
  <si>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</si>
  <si>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</si>
  <si>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</si>
  <si>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</si>
  <si>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</si>
  <si>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</si>
  <si>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</si>
  <si>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</si>
  <si>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</si>
  <si>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</si>
  <si>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</si>
  <si>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</si>
  <si>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</si>
  <si>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</si>
  <si>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</si>
  <si>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</si>
  <si>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</si>
  <si>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</si>
  <si>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</si>
  <si>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</si>
  <si>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</si>
  <si>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</si>
  <si>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</si>
  <si>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</si>
  <si>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</si>
  <si>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</si>
  <si>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</si>
  <si>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</si>
  <si>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</si>
  <si>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</si>
  <si>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</si>
  <si>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</si>
  <si>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</si>
  <si>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</si>
  <si>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</si>
  <si>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</si>
  <si>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</si>
  <si>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</si>
  <si>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</si>
  <si>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</si>
  <si>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</si>
  <si>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</si>
  <si>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</si>
  <si>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</si>
  <si>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</si>
  <si>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</si>
  <si>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</si>
  <si>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</si>
  <si>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</si>
  <si>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</si>
  <si>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</si>
  <si>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</si>
  <si>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</si>
  <si>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</si>
  <si>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</si>
  <si>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</si>
  <si>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</si>
  <si>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</si>
  <si>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</si>
  <si>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</si>
  <si>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</si>
  <si>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</si>
  <si>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</si>
  <si>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</si>
  <si>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</si>
  <si>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</si>
  <si>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</si>
  <si>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</si>
  <si>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</si>
  <si>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</si>
  <si>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</si>
  <si>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</si>
  <si>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</si>
  <si>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</si>
  <si>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</si>
  <si>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</si>
  <si>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</si>
  <si>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</si>
  <si>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</si>
  <si>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</si>
  <si>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</si>
  <si>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</si>
  <si>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</si>
  <si>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</si>
  <si>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</si>
  <si>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</si>
  <si>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</si>
  <si>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</si>
  <si>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</si>
  <si>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</si>
  <si>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</si>
  <si>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</si>
  <si>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</si>
  <si>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</si>
  <si>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</si>
  <si>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</si>
  <si>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</si>
  <si>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</si>
  <si>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</si>
  <si>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</si>
  <si>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</si>
  <si>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</si>
  <si>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</si>
  <si>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</si>
  <si>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</si>
  <si>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</si>
  <si>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</si>
  <si>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</si>
  <si>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</si>
  <si>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</si>
  <si>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</si>
  <si>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</si>
  <si>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</si>
  <si>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</si>
  <si>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</si>
  <si>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</si>
  <si>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</si>
  <si>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</si>
  <si>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</si>
  <si>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</si>
  <si>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</si>
  <si>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</si>
  <si>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</si>
  <si>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</si>
  <si>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</si>
  <si>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</si>
  <si>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</si>
  <si>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</si>
  <si>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</si>
  <si>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</si>
  <si>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</si>
  <si>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</si>
  <si>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</si>
  <si>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</si>
  <si>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</si>
  <si>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</si>
  <si>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</si>
  <si>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</si>
  <si>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</si>
  <si>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</si>
  <si>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</si>
  <si>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</si>
  <si>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</si>
  <si>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</si>
  <si>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</si>
  <si>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</si>
  <si>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</si>
  <si>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</si>
  <si>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</si>
  <si>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</si>
  <si>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</si>
  <si>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</si>
  <si>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</si>
  <si>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</si>
  <si>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</si>
  <si>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</si>
  <si>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</si>
  <si>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</si>
  <si>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</si>
  <si>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</si>
  <si>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</si>
  <si>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</si>
  <si>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</si>
  <si>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</si>
  <si>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</si>
  <si>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</si>
  <si>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</si>
  <si>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</si>
  <si>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</si>
  <si>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</si>
  <si>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</si>
  <si>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</si>
  <si>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</si>
  <si>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</si>
  <si>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</si>
  <si>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</si>
  <si>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</si>
  <si>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</si>
  <si>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</si>
  <si>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</si>
  <si>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</si>
  <si>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</si>
  <si>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</si>
  <si>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</si>
  <si>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</si>
  <si>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</si>
  <si>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</si>
  <si>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</si>
  <si>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</si>
  <si>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</si>
  <si>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</si>
  <si>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</si>
  <si>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</si>
  <si>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</si>
  <si>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</si>
  <si>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</si>
  <si>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</si>
  <si>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</si>
  <si>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</si>
  <si>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</si>
  <si>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</si>
  <si>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</si>
  <si>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</si>
  <si>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</si>
  <si>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</si>
  <si>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</si>
  <si>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</si>
  <si>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</si>
  <si>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</si>
  <si>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</si>
  <si>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</si>
  <si>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</si>
  <si>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</si>
  <si>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</si>
  <si>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</si>
  <si>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</si>
  <si>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</si>
  <si>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</si>
  <si>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</si>
  <si>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</si>
  <si>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</si>
  <si>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</si>
  <si>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</si>
  <si>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</si>
  <si>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</si>
  <si>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</si>
  <si>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</si>
  <si>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</si>
  <si>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</si>
  <si>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</si>
  <si>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</si>
  <si>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</si>
  <si>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</si>
  <si>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</si>
  <si>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</si>
  <si>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</si>
  <si>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</si>
  <si>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</si>
  <si>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</si>
  <si>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</si>
  <si>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</si>
  <si>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</si>
  <si>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</si>
  <si>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</si>
  <si>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</si>
  <si>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</si>
  <si>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</si>
  <si>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</si>
  <si>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</si>
  <si>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</si>
  <si>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</si>
  <si>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</si>
  <si>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</si>
  <si>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</si>
  <si>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</si>
  <si>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</si>
  <si>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</si>
  <si>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</si>
  <si>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</si>
  <si>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</si>
  <si>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</si>
  <si>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</si>
  <si>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</si>
  <si>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</si>
  <si>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</si>
  <si>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</si>
  <si>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</si>
  <si>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</si>
  <si>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</si>
  <si>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</si>
  <si>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</si>
  <si>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</si>
  <si>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</si>
  <si>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</si>
  <si>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</si>
  <si>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</si>
  <si>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</si>
  <si>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</si>
  <si>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</si>
  <si>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</si>
  <si>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</si>
  <si>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</si>
  <si>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</si>
  <si>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</si>
  <si>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</si>
  <si>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</si>
  <si>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</si>
  <si>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</si>
  <si>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</si>
  <si>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</si>
  <si>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</si>
  <si>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</si>
  <si>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</si>
  <si>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</si>
  <si>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</si>
  <si>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</si>
  <si>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</si>
  <si>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</si>
  <si>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</si>
  <si>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</si>
  <si>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</si>
  <si>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</si>
  <si>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</si>
  <si>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</si>
  <si>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</si>
  <si>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</si>
  <si>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</si>
  <si>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</si>
  <si>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</si>
  <si>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</si>
  <si>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</si>
  <si>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</si>
  <si>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</si>
  <si>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</si>
  <si>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</si>
  <si>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</si>
  <si>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</si>
  <si>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</si>
  <si>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</si>
  <si>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</si>
  <si>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</si>
  <si>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</si>
  <si>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</si>
  <si>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</si>
  <si>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</si>
  <si>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</si>
  <si>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</si>
  <si>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</si>
  <si>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</si>
  <si>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</si>
  <si>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</si>
  <si>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</si>
  <si>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</si>
  <si>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</si>
  <si>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</si>
  <si>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</si>
  <si>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</si>
  <si>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</si>
  <si>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</si>
  <si>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</si>
  <si>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</si>
  <si>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</si>
  <si>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</si>
  <si>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</si>
  <si>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</si>
  <si>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</si>
  <si>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</si>
  <si>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</si>
  <si>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</si>
  <si>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</si>
  <si>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</si>
  <si>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</si>
  <si>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</si>
  <si>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</si>
  <si>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</si>
  <si>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</si>
  <si>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</si>
  <si>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</si>
  <si>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</si>
  <si>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</si>
  <si>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</si>
  <si>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</si>
  <si>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</si>
  <si>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</si>
  <si>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</si>
  <si>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</si>
  <si>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</si>
  <si>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</si>
  <si>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</si>
  <si>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</si>
  <si>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</si>
  <si>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</si>
  <si>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</si>
  <si>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</si>
  <si>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</si>
  <si>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</si>
  <si>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</si>
  <si>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</si>
  <si>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</si>
  <si>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</si>
  <si>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</si>
  <si>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</si>
  <si>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</si>
  <si>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</si>
  <si>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</si>
  <si>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</si>
  <si>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</si>
  <si>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</si>
  <si>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</si>
  <si>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</si>
  <si>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</si>
  <si>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</si>
  <si>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</si>
  <si>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</si>
  <si>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</si>
  <si>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</si>
  <si>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</si>
  <si>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</si>
  <si>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</si>
  <si>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</si>
  <si>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</si>
  <si>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</si>
  <si>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</si>
  <si>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</si>
  <si>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</si>
  <si>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</si>
  <si>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</si>
  <si>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</si>
  <si>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</si>
  <si>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</si>
  <si>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</si>
  <si>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</si>
  <si>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</si>
  <si>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</si>
  <si>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</si>
  <si>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</si>
  <si>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</si>
  <si>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</si>
  <si>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</si>
  <si>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</si>
  <si>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</si>
  <si>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</si>
  <si>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</si>
  <si>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</si>
  <si>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</si>
  <si>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</si>
  <si>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</si>
  <si>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</si>
  <si>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</si>
  <si>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</si>
  <si>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</si>
  <si>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</si>
  <si>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</si>
  <si>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</si>
  <si>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</si>
  <si>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</si>
  <si>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</si>
  <si>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</si>
  <si>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</si>
  <si>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</si>
  <si>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</si>
  <si>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</si>
  <si>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</si>
  <si>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</si>
  <si>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</si>
  <si>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</si>
  <si>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</si>
  <si>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</si>
  <si>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</si>
  <si>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</si>
  <si>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</si>
  <si>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</si>
  <si>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</si>
  <si>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</si>
  <si>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</si>
  <si>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</si>
  <si>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</si>
  <si>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</si>
  <si>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</si>
  <si>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</si>
  <si>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</si>
  <si>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</si>
  <si>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</si>
  <si>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</si>
  <si>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</si>
  <si>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</si>
  <si>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</si>
  <si>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</si>
  <si>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</si>
  <si>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</si>
  <si>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</si>
  <si>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</si>
  <si>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</si>
  <si>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</si>
  <si>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</si>
  <si>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</si>
  <si>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</si>
  <si>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</si>
  <si>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</si>
  <si>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</si>
  <si>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</si>
  <si>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</si>
  <si>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</si>
  <si>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</si>
  <si>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</si>
  <si>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</si>
  <si>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</si>
  <si>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</si>
  <si>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</si>
  <si>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</si>
  <si>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</si>
  <si>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</si>
  <si>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</si>
  <si>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</si>
  <si>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</si>
  <si>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</si>
  <si>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</si>
  <si>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</si>
  <si>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</si>
  <si>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</si>
  <si>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</si>
  <si>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</si>
  <si>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</si>
  <si>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</si>
  <si>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</si>
  <si>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</si>
  <si>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</si>
  <si>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</si>
  <si>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</si>
  <si>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</si>
  <si>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</si>
  <si>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</si>
  <si>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</si>
  <si>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</si>
  <si>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</si>
  <si>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</si>
  <si>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</si>
  <si>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</si>
  <si>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</si>
  <si>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</si>
  <si>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</si>
  <si>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</si>
  <si>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</si>
  <si>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</si>
  <si>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</si>
  <si>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</si>
  <si>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</si>
  <si>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</si>
  <si>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</si>
  <si>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</si>
  <si>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</si>
  <si>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</si>
  <si>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</si>
  <si>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</si>
  <si>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</si>
  <si>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</si>
  <si>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</si>
  <si>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</si>
  <si>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</si>
  <si>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</si>
  <si>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</si>
  <si>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</si>
  <si>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</si>
  <si>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</si>
  <si>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</si>
  <si>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</si>
  <si>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</si>
  <si>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</si>
  <si>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</si>
  <si>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</si>
  <si>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</si>
  <si>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</si>
  <si>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</si>
  <si>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</si>
  <si>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</si>
  <si>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</si>
  <si>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</si>
  <si>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</si>
  <si>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</si>
  <si>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</si>
  <si>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</si>
  <si>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</si>
  <si>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</si>
  <si>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</si>
  <si>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</si>
  <si>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</si>
  <si>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</si>
  <si>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</si>
  <si>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</si>
  <si>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</si>
  <si>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</si>
  <si>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</si>
  <si>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</si>
  <si>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</si>
  <si>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</si>
  <si>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</si>
  <si>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</si>
  <si>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</si>
  <si>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</si>
  <si>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</si>
  <si>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</si>
  <si>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</si>
  <si>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</si>
  <si>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</si>
  <si>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</si>
  <si>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</si>
  <si>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</si>
  <si>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</si>
  <si>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</si>
  <si>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</si>
  <si>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</si>
  <si>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</si>
  <si>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</si>
  <si>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</si>
  <si>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</si>
  <si>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</si>
  <si>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</si>
  <si>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</si>
  <si>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</si>
  <si>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</si>
  <si>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</si>
  <si>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</si>
  <si>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</si>
  <si>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</si>
  <si>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</si>
  <si>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</si>
  <si>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</si>
  <si>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</si>
  <si>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</si>
  <si>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</si>
  <si>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</si>
  <si>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</si>
  <si>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</si>
  <si>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</si>
  <si>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</si>
  <si>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</si>
  <si>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</si>
  <si>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</si>
  <si>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</si>
  <si>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</si>
  <si>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</si>
  <si>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</si>
  <si>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</si>
  <si>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</si>
  <si>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</si>
  <si>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</si>
  <si>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</si>
  <si>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</si>
  <si>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</si>
  <si>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</si>
  <si>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</si>
  <si>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</si>
  <si>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</si>
  <si>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</si>
  <si>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</si>
  <si>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</si>
  <si>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</si>
  <si>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</si>
  <si>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</si>
  <si>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</si>
  <si>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</si>
  <si>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</si>
  <si>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</si>
  <si>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</si>
  <si>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</si>
  <si>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</si>
  <si>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</si>
  <si>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</si>
  <si>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</si>
  <si>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</si>
  <si>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</si>
  <si>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</si>
  <si>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</si>
  <si>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</si>
  <si>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</si>
  <si>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</si>
  <si>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</si>
  <si>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</si>
  <si>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</si>
  <si>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</si>
  <si>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</si>
  <si>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</si>
  <si>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</si>
  <si>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</si>
  <si>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</si>
  <si>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</si>
  <si>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</si>
  <si>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</si>
  <si>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</si>
  <si>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</si>
  <si>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</si>
  <si>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</si>
  <si>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</si>
  <si>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</si>
  <si>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</si>
  <si>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</si>
  <si>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</si>
  <si>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</si>
  <si>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</si>
  <si>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</si>
  <si>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</si>
  <si>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</si>
  <si>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</si>
  <si>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</si>
  <si>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</si>
  <si>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</si>
  <si>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</si>
  <si>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</si>
  <si>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</si>
  <si>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</si>
  <si>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</si>
  <si>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</si>
  <si>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</si>
  <si>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</si>
  <si>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</si>
  <si>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</si>
  <si>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</si>
  <si>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</si>
  <si>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</si>
  <si>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</si>
  <si>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</si>
  <si>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</si>
  <si>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</si>
  <si>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</si>
  <si>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</si>
  <si>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</si>
  <si>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</si>
  <si>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</si>
  <si>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</si>
  <si>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</si>
  <si>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</si>
  <si>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</si>
  <si>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</si>
  <si>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</si>
  <si>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</si>
  <si>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</si>
  <si>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</si>
  <si>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</si>
  <si>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</si>
  <si>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</si>
  <si>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</si>
  <si>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</si>
  <si>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</si>
  <si>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</si>
  <si>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</si>
  <si>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</si>
  <si>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</si>
  <si>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</si>
  <si>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</si>
  <si>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</si>
  <si>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</si>
  <si>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</si>
  <si>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</si>
  <si>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</si>
  <si>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</si>
  <si>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</si>
  <si>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</si>
  <si>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</si>
  <si>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</si>
  <si>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</si>
  <si>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</si>
  <si>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</si>
  <si>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</si>
  <si>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</si>
  <si>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</si>
  <si>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</si>
  <si>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</si>
  <si>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</si>
  <si>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</si>
  <si>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</si>
  <si>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</si>
  <si>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</si>
  <si>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</si>
  <si>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</si>
  <si>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</si>
  <si>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</si>
  <si>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</si>
  <si>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</si>
  <si>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</si>
  <si>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</si>
  <si>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</si>
  <si>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</si>
  <si>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</si>
  <si>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</si>
  <si>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</si>
  <si>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</si>
  <si>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</si>
  <si>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</si>
  <si>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</si>
  <si>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</si>
  <si>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</si>
  <si>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</si>
  <si>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</si>
  <si>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</si>
  <si>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</si>
  <si>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</si>
  <si>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</si>
  <si>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</si>
  <si>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</si>
  <si>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</si>
  <si>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</si>
  <si>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</si>
  <si>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</si>
  <si>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</si>
  <si>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</si>
  <si>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</si>
  <si>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</si>
  <si>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</si>
  <si>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</si>
  <si>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</si>
  <si>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</si>
  <si>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</si>
  <si>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</si>
  <si>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</si>
  <si>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</si>
  <si>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</si>
  <si>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</si>
  <si>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</si>
  <si>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</si>
  <si>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</si>
  <si>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</si>
  <si>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</si>
  <si>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</si>
  <si>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</si>
  <si>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</si>
  <si>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</si>
  <si>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</si>
  <si>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</si>
  <si>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</si>
  <si>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</si>
  <si>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</si>
  <si>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</si>
  <si>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</si>
  <si>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</si>
  <si>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</si>
  <si>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</si>
  <si>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</si>
  <si>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</si>
  <si>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</si>
  <si>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</si>
  <si>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</si>
  <si>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</si>
  <si>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</si>
  <si>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</si>
  <si>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</si>
  <si>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</si>
  <si>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</si>
  <si>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</si>
  <si>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</si>
  <si>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</si>
  <si>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</si>
  <si>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</si>
  <si>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</si>
  <si>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</si>
  <si>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</si>
  <si>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</si>
  <si>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</si>
  <si>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</si>
  <si>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</si>
  <si>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</si>
  <si>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</si>
  <si>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</si>
  <si>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</si>
  <si>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</si>
  <si>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</si>
  <si>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</si>
  <si>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</si>
  <si>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</si>
  <si>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</si>
  <si>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</si>
  <si>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</si>
  <si>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</si>
  <si>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</si>
  <si>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</si>
  <si>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</si>
  <si>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</si>
  <si>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</si>
  <si>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</si>
  <si>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</si>
  <si>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</si>
  <si>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</si>
  <si>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</si>
  <si>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</si>
  <si>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</si>
  <si>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</si>
  <si>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</si>
  <si>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</si>
  <si>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</si>
  <si>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</si>
  <si>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</si>
  <si>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</si>
  <si>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</si>
  <si>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</si>
  <si>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</si>
  <si>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</si>
  <si>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</si>
  <si>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</si>
  <si>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</si>
  <si>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</si>
  <si>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</si>
  <si>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</si>
  <si>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</si>
  <si>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</si>
  <si>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</si>
  <si>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</si>
  <si>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</si>
  <si>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</si>
  <si>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</si>
  <si>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</si>
  <si>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</si>
  <si>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</si>
  <si>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</si>
  <si>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</si>
  <si>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</si>
  <si>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</si>
  <si>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</si>
  <si>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</si>
  <si>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</si>
  <si>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</si>
  <si>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</si>
  <si>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</si>
  <si>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</si>
  <si>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</si>
  <si>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</si>
  <si>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</si>
  <si>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</si>
  <si>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</si>
  <si>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</si>
  <si>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</si>
  <si>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</si>
  <si>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</si>
  <si>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</si>
  <si>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</si>
  <si>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</si>
  <si>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</si>
  <si>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</si>
  <si>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</si>
  <si>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</si>
  <si>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</si>
  <si>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</si>
  <si>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</si>
  <si>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</si>
  <si>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</si>
  <si>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</si>
  <si>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</si>
  <si>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</si>
  <si>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</si>
  <si>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</si>
  <si>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</si>
  <si>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</si>
  <si>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</si>
  <si>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</si>
  <si>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</si>
  <si>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</si>
  <si>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</si>
  <si>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</si>
  <si>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</si>
  <si>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</si>
  <si>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</si>
  <si>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</si>
  <si>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</si>
  <si>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</si>
  <si>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</si>
  <si>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</si>
  <si>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</si>
  <si>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</si>
  <si>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</si>
  <si>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</si>
  <si>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</si>
  <si>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</si>
  <si>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</si>
  <si>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</si>
  <si>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</si>
  <si>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</si>
  <si>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</si>
  <si>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</si>
  <si>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</si>
  <si>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</si>
  <si>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</si>
  <si>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</si>
  <si>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</si>
  <si>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</si>
  <si>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</si>
  <si>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</si>
  <si>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</si>
  <si>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</si>
  <si>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</si>
  <si>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</si>
  <si>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</si>
  <si>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</si>
  <si>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</si>
  <si>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</si>
  <si>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</si>
  <si>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</si>
  <si>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</si>
  <si>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</si>
  <si>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</si>
  <si>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</si>
  <si>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</si>
  <si>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</si>
  <si>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</si>
  <si>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</si>
  <si>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</si>
  <si>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</si>
  <si>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</si>
  <si>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</si>
  <si>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</si>
  <si>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</si>
  <si>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</si>
  <si>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</si>
  <si>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</si>
  <si>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</si>
  <si>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</si>
  <si>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</si>
  <si>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</si>
  <si>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</si>
  <si>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</si>
  <si>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</si>
  <si>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</si>
  <si>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</si>
  <si>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</si>
  <si>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</si>
  <si>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</si>
  <si>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</si>
  <si>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</si>
  <si>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</si>
  <si>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</si>
  <si>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</si>
  <si>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</si>
  <si>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</si>
  <si>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</si>
  <si>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</si>
  <si>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</si>
  <si>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</si>
  <si>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</si>
  <si>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</si>
  <si>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</si>
  <si>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</si>
  <si>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</si>
  <si>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</si>
  <si>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</si>
  <si>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</si>
  <si>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</si>
  <si>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</si>
  <si>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</si>
  <si>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</si>
  <si>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</si>
  <si>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</si>
  <si>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</si>
  <si>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</si>
  <si>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</si>
  <si>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</si>
  <si>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</si>
  <si>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</si>
  <si>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</si>
  <si>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</si>
  <si>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</si>
  <si>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</si>
  <si>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</si>
  <si>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</si>
  <si>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</si>
  <si>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</si>
  <si>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</si>
  <si>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</si>
  <si>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</si>
  <si>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</si>
  <si>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</si>
  <si>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</si>
  <si>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</si>
  <si>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</si>
  <si>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</si>
  <si>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</si>
  <si>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</si>
  <si>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</si>
  <si>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</si>
  <si>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</si>
  <si>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</si>
  <si>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</si>
  <si>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</si>
  <si>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</si>
  <si>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</si>
  <si>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</si>
  <si>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</si>
  <si>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</si>
  <si>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</si>
  <si>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</si>
  <si>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</si>
  <si>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</si>
  <si>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</si>
  <si>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</si>
  <si>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</si>
  <si>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</si>
  <si>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</si>
  <si>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</si>
  <si>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</si>
  <si>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</si>
  <si>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</si>
  <si>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</si>
  <si>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</si>
  <si>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</si>
  <si>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</si>
  <si>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</si>
  <si>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</si>
  <si>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</si>
  <si>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</si>
  <si>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</si>
  <si>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</si>
  <si>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</si>
  <si>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</si>
  <si>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</si>
  <si>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</si>
  <si>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</si>
  <si>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</si>
  <si>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</si>
  <si>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</si>
  <si>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</si>
  <si>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</si>
  <si>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</si>
  <si>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</si>
  <si>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</si>
  <si>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</si>
  <si>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</si>
  <si>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</si>
  <si>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</si>
  <si>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</si>
  <si>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</si>
  <si>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</si>
  <si>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</si>
  <si>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</si>
  <si>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</si>
  <si>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</si>
  <si>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</si>
  <si>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</si>
  <si>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</si>
  <si>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</si>
  <si>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</si>
  <si>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</si>
  <si>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</si>
  <si>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</si>
  <si>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</si>
  <si>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</si>
  <si>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</si>
  <si>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</si>
  <si>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</si>
  <si>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</si>
  <si>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</si>
  <si>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</si>
  <si>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</si>
  <si>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</si>
  <si>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</si>
  <si>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</si>
  <si>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</si>
  <si>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</si>
  <si>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</si>
  <si>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</si>
  <si>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</si>
  <si>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</si>
  <si>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</si>
  <si>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</si>
  <si>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</si>
  <si>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</si>
  <si>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</si>
  <si>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</si>
  <si>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</si>
  <si>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</si>
  <si>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</si>
  <si>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</si>
  <si>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</si>
  <si>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</si>
  <si>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</si>
  <si>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</si>
  <si>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</si>
  <si>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</si>
  <si>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</si>
  <si>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</si>
  <si>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</si>
  <si>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</si>
  <si>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</si>
  <si>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</si>
  <si>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</si>
  <si>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</si>
  <si>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</si>
  <si>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</si>
  <si>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</si>
  <si>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</si>
  <si>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</si>
  <si>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</si>
  <si>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</si>
  <si>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</si>
  <si>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</si>
  <si>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</si>
  <si>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</si>
  <si>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</si>
  <si>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</si>
  <si>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</si>
  <si>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</si>
  <si>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</si>
  <si>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</si>
  <si>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</si>
  <si>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</si>
  <si>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</si>
  <si>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</si>
  <si>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</si>
  <si>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</si>
  <si>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</si>
  <si>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</si>
  <si>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</si>
  <si>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</si>
  <si>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</si>
  <si>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</si>
  <si>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</si>
  <si>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</si>
  <si>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</si>
  <si>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</si>
  <si>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</si>
  <si>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</si>
  <si>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</si>
  <si>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</si>
  <si>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</si>
  <si>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</si>
  <si>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</si>
  <si>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</si>
  <si>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</si>
  <si>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</si>
  <si>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</si>
  <si>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</si>
  <si>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</si>
  <si>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</si>
  <si>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</si>
  <si>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</si>
  <si>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</si>
  <si>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</si>
  <si>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</si>
  <si>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</si>
  <si>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</si>
  <si>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</si>
  <si>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</si>
  <si>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</si>
  <si>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</si>
  <si>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</si>
  <si>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</si>
  <si>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</si>
  <si>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</si>
  <si>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</si>
  <si>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</si>
  <si>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</si>
  <si>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</si>
  <si>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</si>
  <si>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</si>
  <si>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</si>
  <si>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</si>
  <si>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</si>
  <si>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</si>
  <si>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</si>
  <si>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</si>
  <si>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</si>
  <si>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</si>
  <si>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</si>
  <si>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</si>
  <si>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</si>
  <si>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</si>
  <si>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</si>
  <si>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</si>
  <si>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</si>
  <si>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</si>
  <si>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</si>
  <si>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</si>
  <si>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</si>
  <si>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</si>
  <si>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</si>
  <si>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</si>
  <si>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</si>
  <si>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</si>
  <si>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</si>
  <si>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</si>
  <si>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</si>
  <si>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</si>
  <si>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</si>
  <si>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</si>
  <si>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</si>
  <si>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</si>
  <si>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</si>
  <si>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</si>
  <si>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</si>
  <si>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</si>
  <si>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</si>
  <si>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</si>
  <si>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</si>
  <si>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</si>
  <si>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</si>
  <si>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</si>
  <si>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</si>
  <si>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</si>
  <si>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</si>
  <si>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</si>
  <si>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</si>
  <si>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</si>
  <si>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</si>
  <si>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</si>
  <si>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</si>
  <si>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</si>
  <si>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</si>
  <si>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</si>
  <si>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</si>
  <si>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</si>
  <si>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</si>
  <si>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</si>
  <si>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</si>
  <si>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</si>
  <si>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</si>
  <si>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</si>
  <si>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</si>
  <si>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</si>
  <si>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</si>
  <si>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</si>
  <si>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</si>
  <si>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</si>
  <si>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</si>
  <si>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</si>
  <si>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</si>
  <si>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</si>
  <si>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</si>
  <si>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</si>
  <si>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</si>
  <si>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</si>
  <si>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</si>
  <si>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</si>
  <si>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</si>
  <si>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</si>
  <si>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</si>
  <si>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</si>
  <si>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</si>
  <si>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</si>
  <si>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</si>
  <si>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</si>
  <si>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</si>
  <si>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</si>
  <si>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</si>
  <si>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</si>
  <si>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</si>
  <si>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</si>
  <si>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</si>
  <si>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</si>
  <si>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</si>
  <si>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</si>
  <si>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</si>
  <si>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</si>
  <si>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</si>
  <si>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</si>
  <si>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</si>
  <si>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</si>
  <si>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</si>
  <si>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</si>
  <si>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</si>
  <si>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</si>
  <si>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</si>
  <si>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</si>
  <si>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</si>
  <si>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</si>
  <si>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</si>
  <si>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</si>
  <si>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</si>
  <si>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</si>
  <si>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</si>
  <si>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</si>
  <si>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</si>
  <si>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</si>
  <si>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</si>
  <si>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</si>
  <si>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</si>
  <si>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</si>
  <si>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</si>
  <si>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</si>
  <si>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</si>
  <si>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</si>
  <si>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</si>
  <si>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</si>
  <si>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</si>
  <si>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</si>
  <si>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</si>
  <si>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</si>
  <si>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</si>
  <si>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</si>
  <si>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</si>
  <si>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</si>
  <si>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</si>
  <si>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</si>
  <si>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</si>
  <si>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</si>
  <si>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</si>
  <si>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</si>
  <si>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</si>
  <si>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</si>
  <si>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</si>
  <si>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</si>
  <si>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</si>
  <si>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</si>
  <si>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</si>
  <si>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</si>
  <si>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</si>
  <si>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</si>
  <si>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</si>
  <si>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</si>
  <si>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</si>
  <si>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</si>
  <si>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</si>
  <si>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</si>
  <si>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</si>
  <si>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</si>
  <si>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</si>
  <si>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</si>
  <si>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</si>
  <si>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</si>
  <si>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</si>
  <si>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</si>
  <si>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</si>
  <si>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</si>
  <si>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</si>
  <si>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</si>
  <si>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</si>
  <si>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</si>
  <si>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</si>
  <si>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</si>
  <si>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</si>
  <si>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</si>
  <si>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</si>
  <si>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</si>
  <si>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</si>
  <si>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</si>
  <si>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</si>
  <si>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</si>
  <si>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</si>
  <si>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</si>
  <si>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</si>
  <si>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</si>
  <si>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</si>
  <si>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</si>
  <si>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</si>
  <si>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</si>
  <si>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</si>
  <si>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</si>
  <si>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</si>
  <si>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</si>
  <si>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</si>
  <si>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</si>
  <si>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</si>
  <si>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</si>
  <si>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</si>
  <si>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</si>
  <si>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</si>
  <si>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</si>
  <si>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</si>
  <si>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</si>
  <si>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</si>
  <si>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</si>
  <si>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</si>
  <si>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</si>
  <si>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</si>
  <si>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</si>
  <si>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</si>
  <si>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</si>
  <si>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</si>
  <si>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</si>
  <si>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</si>
  <si>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</si>
  <si>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</si>
  <si>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</si>
  <si>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</si>
  <si>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</si>
  <si>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</si>
  <si>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</si>
  <si>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</si>
  <si>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</si>
  <si>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</si>
  <si>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</si>
  <si>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</si>
  <si>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</si>
  <si>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</si>
  <si>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</si>
  <si>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</si>
  <si>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</si>
  <si>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</si>
  <si>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</si>
  <si>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</si>
  <si>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</si>
  <si>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</si>
  <si>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</si>
  <si>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</si>
  <si>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</si>
  <si>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</si>
  <si>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</si>
  <si>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</si>
  <si>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</si>
  <si>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</si>
  <si>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</si>
  <si>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</si>
  <si>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</si>
  <si>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</si>
  <si>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</si>
  <si>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</si>
  <si>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</si>
  <si>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</si>
  <si>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</si>
  <si>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</si>
  <si>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</si>
  <si>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</si>
  <si>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</si>
  <si>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</si>
  <si>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</si>
  <si>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</si>
  <si>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</si>
  <si>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</si>
  <si>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</si>
  <si>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</si>
  <si>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</si>
  <si>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</si>
  <si>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</si>
  <si>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</si>
  <si>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</si>
  <si>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</si>
  <si>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</si>
  <si>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</si>
  <si>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</si>
  <si>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</si>
  <si>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</si>
  <si>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</si>
  <si>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</si>
  <si>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</si>
  <si>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</si>
  <si>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</si>
  <si>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</si>
  <si>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</si>
  <si>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</si>
  <si>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</si>
  <si>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</si>
  <si>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</si>
  <si>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</si>
  <si>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</si>
  <si>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</si>
  <si>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</si>
  <si>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</si>
  <si>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</si>
  <si>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</si>
  <si>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</si>
  <si>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</si>
  <si>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</si>
  <si>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</si>
  <si>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</si>
  <si>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</si>
  <si>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</si>
  <si>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</si>
  <si>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</si>
  <si>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</si>
  <si>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</si>
  <si>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</si>
  <si>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</si>
  <si>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</si>
  <si>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</si>
  <si>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</si>
  <si>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</si>
  <si>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</si>
  <si>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</si>
  <si>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</si>
  <si>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</si>
  <si>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</si>
  <si>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</si>
  <si>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</si>
  <si>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</si>
  <si>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</si>
  <si>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</si>
  <si>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</si>
  <si>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</si>
  <si>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</si>
  <si>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</si>
  <si>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</si>
  <si>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</si>
  <si>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</si>
  <si>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</si>
  <si>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</si>
  <si>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</si>
  <si>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</si>
  <si>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</si>
  <si>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</si>
  <si>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</si>
  <si>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</si>
  <si>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</si>
  <si>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</si>
  <si>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</si>
  <si>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</si>
  <si>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</si>
  <si>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</si>
  <si>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</si>
  <si>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</si>
  <si>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</si>
  <si>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</si>
  <si>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</si>
  <si>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</si>
  <si>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</si>
  <si>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</si>
  <si>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</si>
  <si>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</si>
  <si>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</si>
  <si>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</si>
  <si>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</si>
  <si>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</si>
  <si>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</si>
  <si>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</si>
  <si>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</si>
  <si>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</si>
  <si>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</si>
  <si>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</si>
  <si>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</si>
  <si>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</si>
  <si>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</si>
  <si>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</si>
  <si>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</si>
  <si>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</si>
  <si>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</si>
  <si>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</si>
  <si>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</si>
  <si>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</si>
  <si>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</si>
  <si>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</si>
  <si>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</si>
  <si>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</si>
  <si>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</si>
  <si>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</si>
  <si>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</si>
  <si>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</si>
  <si>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</si>
  <si>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</si>
  <si>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</si>
  <si>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</si>
  <si>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</si>
  <si>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</si>
  <si>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</si>
  <si>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</si>
  <si>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</si>
  <si>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</si>
  <si>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</si>
  <si>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</si>
  <si>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</si>
  <si>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</si>
  <si>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</si>
  <si>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</si>
  <si>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</si>
  <si>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</si>
  <si>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</si>
  <si>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</si>
  <si>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</si>
  <si>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</si>
  <si>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</si>
  <si>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</si>
  <si>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</si>
  <si>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</si>
  <si>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</si>
  <si>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</si>
  <si>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</si>
  <si>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</si>
  <si>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</si>
  <si>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</si>
  <si>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</si>
  <si>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</si>
  <si>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</si>
  <si>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</si>
  <si>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</si>
  <si>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</si>
  <si>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</si>
  <si>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</si>
  <si>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</si>
  <si>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</si>
  <si>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</si>
  <si>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</si>
  <si>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</si>
  <si>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</si>
  <si>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</si>
  <si>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</si>
  <si>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</si>
  <si>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</si>
  <si>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</si>
  <si>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</si>
  <si>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</si>
  <si>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</si>
  <si>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</si>
  <si>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</si>
  <si>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</si>
  <si>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</si>
  <si>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</si>
  <si>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</si>
  <si>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</si>
  <si>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</si>
  <si>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</si>
  <si>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</si>
  <si>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</si>
  <si>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</si>
  <si>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</si>
  <si>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</si>
  <si>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</si>
  <si>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</si>
  <si>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</si>
  <si>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</si>
  <si>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</si>
  <si>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</si>
  <si>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</si>
  <si>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</si>
  <si>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</si>
  <si>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</si>
  <si>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</si>
  <si>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</si>
  <si>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</si>
  <si>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</si>
  <si>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</si>
  <si>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</si>
  <si>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</si>
  <si>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</si>
  <si>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</si>
  <si>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</si>
  <si>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</si>
  <si>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</si>
  <si>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</si>
  <si>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</si>
  <si>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</si>
  <si>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</si>
  <si>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</si>
  <si>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</si>
  <si>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</si>
  <si>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</si>
  <si>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</si>
  <si>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</si>
  <si>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</si>
  <si>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</si>
  <si>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</si>
  <si>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</si>
  <si>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</si>
  <si>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</si>
  <si>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</si>
  <si>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</si>
  <si>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</si>
  <si>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</si>
  <si>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</si>
  <si>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</si>
  <si>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</si>
  <si>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</si>
  <si>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</si>
  <si>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</si>
  <si>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</si>
  <si>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</si>
  <si>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</si>
  <si>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</si>
  <si>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</si>
  <si>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</si>
  <si>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</si>
  <si>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</si>
  <si>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</si>
  <si>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</si>
  <si>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</si>
  <si>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</si>
  <si>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</si>
  <si>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</si>
  <si>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</si>
  <si>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</si>
  <si>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</si>
  <si>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</si>
  <si>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</si>
  <si>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</si>
  <si>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</si>
  <si>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</si>
  <si>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</si>
  <si>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</si>
  <si>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</si>
  <si>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</si>
  <si>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</si>
  <si>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</si>
  <si>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</si>
  <si>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</si>
  <si>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</si>
  <si>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</si>
  <si>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</si>
  <si>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</si>
  <si>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</si>
  <si>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</si>
  <si>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</si>
  <si>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</si>
  <si>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</si>
  <si>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</si>
  <si>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</si>
  <si>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</si>
  <si>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</si>
  <si>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</si>
  <si>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</si>
  <si>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</si>
  <si>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</si>
  <si>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</si>
  <si>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</si>
  <si>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</si>
  <si>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</si>
  <si>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</si>
  <si>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</si>
  <si>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</si>
  <si>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</si>
  <si>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</si>
  <si>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</si>
  <si>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</si>
  <si>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</si>
  <si>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</si>
  <si>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</si>
  <si>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</si>
  <si>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</si>
  <si>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</si>
  <si>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</si>
  <si>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</si>
  <si>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</si>
  <si>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</si>
  <si>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</si>
  <si>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</si>
  <si>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</si>
  <si>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</si>
  <si>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</si>
  <si>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</si>
  <si>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</si>
  <si>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</si>
  <si>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</si>
  <si>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</si>
  <si>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</si>
  <si>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</si>
  <si>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</si>
  <si>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</si>
  <si>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</si>
  <si>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</si>
  <si>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</si>
  <si>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</si>
  <si>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</si>
  <si>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</si>
  <si>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</si>
  <si>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</si>
  <si>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</si>
  <si>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</si>
  <si>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</si>
  <si>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</si>
  <si>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</si>
  <si>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</si>
  <si>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</si>
  <si>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</si>
  <si>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</si>
  <si>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</si>
  <si>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</si>
  <si>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</si>
  <si>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</si>
  <si>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</si>
  <si>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</si>
  <si>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</si>
  <si>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</si>
  <si>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</si>
  <si>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</si>
  <si>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</si>
  <si>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</si>
  <si>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</si>
  <si>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</si>
  <si>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</si>
  <si>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</si>
  <si>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</si>
  <si>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</si>
  <si>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</si>
  <si>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</si>
  <si>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</si>
  <si>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</si>
  <si>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</si>
  <si>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</si>
  <si>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</si>
  <si>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</si>
  <si>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</si>
  <si>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</si>
  <si>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</si>
  <si>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</si>
  <si>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</si>
  <si>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</si>
  <si>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</si>
  <si>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</si>
  <si>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</si>
  <si>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</si>
  <si>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</si>
  <si>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</si>
  <si>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</si>
  <si>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</si>
  <si>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</si>
  <si>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</si>
  <si>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</si>
  <si>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</si>
  <si>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</si>
  <si>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</si>
  <si>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</si>
  <si>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</si>
  <si>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</si>
  <si>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</si>
  <si>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</si>
  <si>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</si>
  <si>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</si>
  <si>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</si>
  <si>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</si>
  <si>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</si>
  <si>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</si>
  <si>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</si>
  <si>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</si>
  <si>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</si>
  <si>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</si>
  <si>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</si>
  <si>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</si>
  <si>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</si>
  <si>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</si>
  <si>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</si>
  <si>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</si>
  <si>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</si>
  <si>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</si>
  <si>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</si>
  <si>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</si>
  <si>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</si>
  <si>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</si>
  <si>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</si>
  <si>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</si>
  <si>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</si>
  <si>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</si>
  <si>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</si>
  <si>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</si>
  <si>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</si>
  <si>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</si>
  <si>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</si>
  <si>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</si>
  <si>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</si>
  <si>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</si>
  <si>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</si>
  <si>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</si>
  <si>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</si>
  <si>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</si>
  <si>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</si>
  <si>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</si>
  <si>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</si>
  <si>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</si>
  <si>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</si>
  <si>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</si>
  <si>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</si>
  <si>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</si>
  <si>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</si>
  <si>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</si>
  <si>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</si>
  <si>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</si>
  <si>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</si>
  <si>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</si>
  <si>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</si>
  <si>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</si>
  <si>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</si>
  <si>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</si>
  <si>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</si>
  <si>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</si>
  <si>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</si>
  <si>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</si>
  <si>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</si>
  <si>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</si>
  <si>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</si>
  <si>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</si>
  <si>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</si>
  <si>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</si>
  <si>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</si>
  <si>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</si>
  <si>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</si>
  <si>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</si>
  <si>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</si>
  <si>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</si>
  <si>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</si>
  <si>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</si>
  <si>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</si>
  <si>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</si>
  <si>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</si>
  <si>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</si>
  <si>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</si>
  <si>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</si>
  <si>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</si>
  <si>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</si>
  <si>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</si>
  <si>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</si>
  <si>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</si>
  <si>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</si>
  <si>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</si>
  <si>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</si>
  <si>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</si>
  <si>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</si>
  <si>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</si>
  <si>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</si>
  <si>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</si>
  <si>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</si>
  <si>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</si>
  <si>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</si>
  <si>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</si>
  <si>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</si>
  <si>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</si>
  <si>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</si>
  <si>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</si>
  <si>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</si>
  <si>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</si>
  <si>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</si>
  <si>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</si>
  <si>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</si>
  <si>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</si>
  <si>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</si>
  <si>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</si>
  <si>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</si>
  <si>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</si>
  <si>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</si>
  <si>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</si>
  <si>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</si>
  <si>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</si>
  <si>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</si>
  <si>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</si>
  <si>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</si>
  <si>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</si>
  <si>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</si>
  <si>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</si>
  <si>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</si>
  <si>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</si>
  <si>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</si>
  <si>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</si>
  <si>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</si>
  <si>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</si>
  <si>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</si>
  <si>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</si>
  <si>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</si>
  <si>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</si>
  <si>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</si>
  <si>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</si>
  <si>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</si>
  <si>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</si>
  <si>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</si>
  <si>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</si>
  <si>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</si>
  <si>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</si>
  <si>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</si>
  <si>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</si>
  <si>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</si>
  <si>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</si>
  <si>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</si>
  <si>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</si>
  <si>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</si>
  <si>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</si>
  <si>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</si>
  <si>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</si>
  <si>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</si>
  <si>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</si>
  <si>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</si>
  <si>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</si>
  <si>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</si>
  <si>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</si>
  <si>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</si>
  <si>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</si>
  <si>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</si>
  <si>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</si>
  <si>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</si>
  <si>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</si>
  <si>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</si>
  <si>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</si>
  <si>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</si>
  <si>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</si>
  <si>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</si>
  <si>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</si>
  <si>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</si>
  <si>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</si>
  <si>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</si>
  <si>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</si>
  <si>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</si>
  <si>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</si>
  <si>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</si>
  <si>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</si>
  <si>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</si>
  <si>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</si>
  <si>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</si>
  <si>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</si>
  <si>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</si>
  <si>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</si>
  <si>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</si>
  <si>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</si>
  <si>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</si>
  <si>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</si>
  <si>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</si>
  <si>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</si>
  <si>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</si>
  <si>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</si>
  <si>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</si>
  <si>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</si>
  <si>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</si>
  <si>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</si>
  <si>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</si>
  <si>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</si>
  <si>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</si>
  <si>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</si>
  <si>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</si>
  <si>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</si>
  <si>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</si>
  <si>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</si>
  <si>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</si>
  <si>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</si>
  <si>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</si>
  <si>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</si>
  <si>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</si>
  <si>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</si>
  <si>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</si>
  <si>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</si>
  <si>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</si>
  <si>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</si>
  <si>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</si>
  <si>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</si>
  <si>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</si>
  <si>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</si>
  <si>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</si>
  <si>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</si>
  <si>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</si>
  <si>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</si>
  <si>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</si>
  <si>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</si>
  <si>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</si>
  <si>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</si>
  <si>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</si>
  <si>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</si>
  <si>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</si>
  <si>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</si>
  <si>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</si>
  <si>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</si>
  <si>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</si>
  <si>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</si>
  <si>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</si>
  <si>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</si>
  <si>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</si>
  <si>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</si>
  <si>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</si>
  <si>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</si>
  <si>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</si>
  <si>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</si>
  <si>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</si>
  <si>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</si>
  <si>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</si>
  <si>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</si>
  <si>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</si>
  <si>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</si>
  <si>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</si>
  <si>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</si>
  <si>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</si>
  <si>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</si>
  <si>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</si>
  <si>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</si>
  <si>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</si>
  <si>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</si>
  <si>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</si>
  <si>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</si>
  <si>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</si>
  <si>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</si>
  <si>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</si>
  <si>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</si>
  <si>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</si>
  <si>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</si>
  <si>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</si>
  <si>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</si>
  <si>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</si>
  <si>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</si>
  <si>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</si>
  <si>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</si>
  <si>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</si>
  <si>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</si>
  <si>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</si>
  <si>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</si>
  <si>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</si>
  <si>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</si>
  <si>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</si>
  <si>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</si>
  <si>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</si>
  <si>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</si>
  <si>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</si>
  <si>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</si>
  <si>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</si>
  <si>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</si>
  <si>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</si>
  <si>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</si>
  <si>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</si>
  <si>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</si>
  <si>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</si>
  <si>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</si>
  <si>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</si>
  <si>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</si>
  <si>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</si>
  <si>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</si>
  <si>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</si>
  <si>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</si>
  <si>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</si>
  <si>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</si>
  <si>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</si>
  <si>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</si>
  <si>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</si>
  <si>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</si>
  <si>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</si>
  <si>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</si>
  <si>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</si>
  <si>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</si>
  <si>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</si>
  <si>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</si>
  <si>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</si>
  <si>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</si>
  <si>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</si>
  <si>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</si>
  <si>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</si>
  <si>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</si>
  <si>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</si>
  <si>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</si>
  <si>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</si>
  <si>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</si>
  <si>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</si>
  <si>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</si>
  <si>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</si>
  <si>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</si>
  <si>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</si>
  <si>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</si>
  <si>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</si>
  <si>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</si>
  <si>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</si>
  <si>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</si>
  <si>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</si>
  <si>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</si>
  <si>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</si>
  <si>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</si>
  <si>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</si>
  <si>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</si>
  <si>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</si>
  <si>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</si>
  <si>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</si>
  <si>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</si>
  <si>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</si>
  <si>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</si>
  <si>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</si>
  <si>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</si>
  <si>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</si>
  <si>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</si>
  <si>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</si>
  <si>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</si>
  <si>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</si>
  <si>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</si>
  <si>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</si>
  <si>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</si>
  <si>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</si>
  <si>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</si>
  <si>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</si>
  <si>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</si>
  <si>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</si>
  <si>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</si>
  <si>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</si>
  <si>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</si>
  <si>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</si>
  <si>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</si>
  <si>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</si>
  <si>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</si>
  <si>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</si>
  <si>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</si>
  <si>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</si>
  <si>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</si>
  <si>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</si>
  <si>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</si>
  <si>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</si>
  <si>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</si>
  <si>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</si>
  <si>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</si>
  <si>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</si>
  <si>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</si>
  <si>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</si>
  <si>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</si>
  <si>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</si>
  <si>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</si>
  <si>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</si>
  <si>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</si>
  <si>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</si>
  <si>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</si>
  <si>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</si>
  <si>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</si>
  <si>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</si>
  <si>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</si>
  <si>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</si>
  <si>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</si>
  <si>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</si>
  <si>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</si>
  <si>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</si>
  <si>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</si>
  <si>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</si>
  <si>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</si>
  <si>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</si>
  <si>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</si>
  <si>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</si>
  <si>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</si>
  <si>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</si>
  <si>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</si>
  <si>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</si>
  <si>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</si>
  <si>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</si>
  <si>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</si>
  <si>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</si>
  <si>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</si>
  <si>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</si>
  <si>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</si>
  <si>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</si>
  <si>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</si>
  <si>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</si>
  <si>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</si>
  <si>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</si>
  <si>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</si>
  <si>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</si>
  <si>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</si>
  <si>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</si>
  <si>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</si>
  <si>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</si>
  <si>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</si>
  <si>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</si>
  <si>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</si>
  <si>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</si>
  <si>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</si>
  <si>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</si>
  <si>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</si>
  <si>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</si>
  <si>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</si>
  <si>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</si>
  <si>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</si>
  <si>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</si>
  <si>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</si>
  <si>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</si>
  <si>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</si>
  <si>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</si>
  <si>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</si>
  <si>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</si>
  <si>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</si>
  <si>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</si>
  <si>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</si>
  <si>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</si>
  <si>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</si>
  <si>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</si>
  <si>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</si>
  <si>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</si>
  <si>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</si>
  <si>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</si>
  <si>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</si>
  <si>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</si>
  <si>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</si>
  <si>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</si>
  <si>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</si>
  <si>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</si>
  <si>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</si>
  <si>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</si>
  <si>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</si>
  <si>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</si>
  <si>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</si>
  <si>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</si>
  <si>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</si>
  <si>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</si>
  <si>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</si>
  <si>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</si>
  <si>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</si>
  <si>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</si>
  <si>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</si>
  <si>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</si>
  <si>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</si>
  <si>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</si>
  <si>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</si>
  <si>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</si>
  <si>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</si>
  <si>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</si>
  <si>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</si>
  <si>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</si>
  <si>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</si>
  <si>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</si>
  <si>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</si>
  <si>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</si>
  <si>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</si>
  <si>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</si>
  <si>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</si>
  <si>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</si>
  <si>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</si>
  <si>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</si>
  <si>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</si>
  <si>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</si>
  <si>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</si>
  <si>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</si>
  <si>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</si>
  <si>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</si>
  <si>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</si>
  <si>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</si>
  <si>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</si>
  <si>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</si>
  <si>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</si>
  <si>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</si>
  <si>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</si>
  <si>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</si>
  <si>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</si>
  <si>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</si>
  <si>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</si>
  <si>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</si>
  <si>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</si>
  <si>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</si>
  <si>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</si>
  <si>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</si>
  <si>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</si>
  <si>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</si>
  <si>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</si>
  <si>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</si>
  <si>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</si>
  <si>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</si>
  <si>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</si>
  <si>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</si>
  <si>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</si>
  <si>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</si>
  <si>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</si>
  <si>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</si>
  <si>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</si>
  <si>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</si>
  <si>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</si>
  <si>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</si>
  <si>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</si>
  <si>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</si>
  <si>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</si>
  <si>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</si>
  <si>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</si>
  <si>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</si>
  <si>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</si>
  <si>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</si>
  <si>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</si>
  <si>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</si>
  <si>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</si>
  <si>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</si>
  <si>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</si>
  <si>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</si>
  <si>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</si>
  <si>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</si>
  <si>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</si>
  <si>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</si>
  <si>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</si>
  <si>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</si>
  <si>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</si>
  <si>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</si>
  <si>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</si>
  <si>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</si>
  <si>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</si>
  <si>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</si>
  <si>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</si>
  <si>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</si>
  <si>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</si>
  <si>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</si>
  <si>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</si>
  <si>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</si>
  <si>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</si>
  <si>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</si>
  <si>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</si>
  <si>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</si>
  <si>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</si>
  <si>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</si>
  <si>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</si>
  <si>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</si>
  <si>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</si>
  <si>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</si>
  <si>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</si>
  <si>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</si>
  <si>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</si>
  <si>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</si>
  <si>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</si>
  <si>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</si>
  <si>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</si>
  <si>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</si>
  <si>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</si>
  <si>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</si>
  <si>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</si>
  <si>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</si>
  <si>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</si>
  <si>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</si>
  <si>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</si>
  <si>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</si>
  <si>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</si>
  <si>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</si>
  <si>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</si>
  <si>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</si>
  <si>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</si>
  <si>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</si>
  <si>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</si>
  <si>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</si>
  <si>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</si>
  <si>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</si>
  <si>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</si>
  <si>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</si>
  <si>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</si>
  <si>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</si>
  <si>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</si>
  <si>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</si>
  <si>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</si>
  <si>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</si>
  <si>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</si>
  <si>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</si>
  <si>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</si>
  <si>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</si>
  <si>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</si>
  <si>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</si>
  <si>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</si>
  <si>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</si>
  <si>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</si>
  <si>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</si>
  <si>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</si>
  <si>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</si>
  <si>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</si>
  <si>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</si>
  <si>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</si>
  <si>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</si>
  <si>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</si>
  <si>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</si>
  <si>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</si>
  <si>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</si>
  <si>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</si>
  <si>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</si>
  <si>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</si>
  <si>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</si>
  <si>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</si>
  <si>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</si>
  <si>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</si>
  <si>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</si>
  <si>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</si>
  <si>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</si>
  <si>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</si>
  <si>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</si>
  <si>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</si>
  <si>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</si>
  <si>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</si>
  <si>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</si>
  <si>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</si>
  <si>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</si>
  <si>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</si>
  <si>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</si>
  <si>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</si>
  <si>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</si>
  <si>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</si>
  <si>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</si>
  <si>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</si>
  <si>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</si>
  <si>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</si>
  <si>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</si>
  <si>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</si>
  <si>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</si>
  <si>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</si>
  <si>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</si>
  <si>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</si>
  <si>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</si>
  <si>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</si>
  <si>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</si>
  <si>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</si>
  <si>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</si>
  <si>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</si>
  <si>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</si>
  <si>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</si>
  <si>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</si>
  <si>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</si>
  <si>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</si>
  <si>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</si>
  <si>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</si>
  <si>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</si>
  <si>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</si>
  <si>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</si>
  <si>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</si>
  <si>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</si>
  <si>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</si>
  <si>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</si>
  <si>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</si>
  <si>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</si>
  <si>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</si>
  <si>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</si>
  <si>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</si>
  <si>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</si>
  <si>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</si>
  <si>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</si>
  <si>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</si>
  <si>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</si>
  <si>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</si>
  <si>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</si>
  <si>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</si>
  <si>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</si>
  <si>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</si>
  <si>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</si>
  <si>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</si>
  <si>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</si>
  <si>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</si>
  <si>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</si>
  <si>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</si>
  <si>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</si>
  <si>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</si>
  <si>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</si>
  <si>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</si>
  <si>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</si>
  <si>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</si>
  <si>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</si>
  <si>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</si>
  <si>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</si>
  <si>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</si>
  <si>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</si>
  <si>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</si>
  <si>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</si>
  <si>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</si>
  <si>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</si>
  <si>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</si>
  <si>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</si>
  <si>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</si>
  <si>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</si>
  <si>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</si>
  <si>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</si>
  <si>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</si>
  <si>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</si>
  <si>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</si>
  <si>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</si>
  <si>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</si>
  <si>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</si>
  <si>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</si>
  <si>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</si>
  <si>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</si>
  <si>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</si>
  <si>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</si>
  <si>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</si>
  <si>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</si>
  <si>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</si>
  <si>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</si>
  <si>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</si>
  <si>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</si>
  <si>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</si>
  <si>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</si>
  <si>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</si>
  <si>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</si>
  <si>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</si>
  <si>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</si>
  <si>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</si>
  <si>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</si>
  <si>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</si>
  <si>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</si>
  <si>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</si>
  <si>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</si>
  <si>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</si>
  <si>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</si>
  <si>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</si>
  <si>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</si>
  <si>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</si>
  <si>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</si>
  <si>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</si>
  <si>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</si>
  <si>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</si>
  <si>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</si>
  <si>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</si>
  <si>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</si>
  <si>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</si>
  <si>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</si>
  <si>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</si>
  <si>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</si>
  <si>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</si>
  <si>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</si>
  <si>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</si>
  <si>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</si>
  <si>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</si>
  <si>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</si>
  <si>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</si>
  <si>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</si>
  <si>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</si>
  <si>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</si>
  <si>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</si>
  <si>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</si>
  <si>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</si>
  <si>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</si>
  <si>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</si>
  <si>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</si>
  <si>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</si>
  <si>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</si>
  <si>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</si>
  <si>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</si>
  <si>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</si>
  <si>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</si>
  <si>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</si>
  <si>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</si>
  <si>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</si>
  <si>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</si>
  <si>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</si>
  <si>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</si>
  <si>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</si>
  <si>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</si>
  <si>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</si>
  <si>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</si>
  <si>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</si>
  <si>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</si>
  <si>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</si>
  <si>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</si>
  <si>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</si>
  <si>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</si>
  <si>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</si>
  <si>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</si>
  <si>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</si>
  <si>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</si>
  <si>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</si>
  <si>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</si>
  <si>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</si>
  <si>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</si>
  <si>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</si>
  <si>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</si>
  <si>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</si>
  <si>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</si>
  <si>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</si>
  <si>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</si>
  <si>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</si>
  <si>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</si>
  <si>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</si>
  <si>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</si>
  <si>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</si>
  <si>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</si>
  <si>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</si>
  <si>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</si>
  <si>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</si>
  <si>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</si>
  <si>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</si>
  <si>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</si>
  <si>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</si>
  <si>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</si>
  <si>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</si>
  <si>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</si>
  <si>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</si>
  <si>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</si>
  <si>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</si>
  <si>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</si>
  <si>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</si>
  <si>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</si>
  <si>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</si>
  <si>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</si>
  <si>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</si>
  <si>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</si>
  <si>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</si>
  <si>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</si>
  <si>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</si>
  <si>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</si>
  <si>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</si>
  <si>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</si>
  <si>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</si>
  <si>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</si>
  <si>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</si>
  <si>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</si>
  <si>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</si>
  <si>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</si>
  <si>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</si>
  <si>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</si>
  <si>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</si>
  <si>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</si>
  <si>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</si>
  <si>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</si>
  <si>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</si>
  <si>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</si>
  <si>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</si>
  <si>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</si>
  <si>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</si>
  <si>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</si>
  <si>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</si>
  <si>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</si>
  <si>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</si>
  <si>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</si>
  <si>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</si>
  <si>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</si>
  <si>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</si>
  <si>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</si>
  <si>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</si>
  <si>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</si>
  <si>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</si>
  <si>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</si>
  <si>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</si>
  <si>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</si>
  <si>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</si>
  <si>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</si>
  <si>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</si>
  <si>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</si>
  <si>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</si>
  <si>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</si>
  <si>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</si>
  <si>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</si>
  <si>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</si>
  <si>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</si>
  <si>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</si>
  <si>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</si>
  <si>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</si>
  <si>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</si>
  <si>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</si>
  <si>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</si>
  <si>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</si>
  <si>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</si>
  <si>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</si>
  <si>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</si>
  <si>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</si>
  <si>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</si>
  <si>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</si>
  <si>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</si>
  <si>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</si>
  <si>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</si>
  <si>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</si>
  <si>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</si>
  <si>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</si>
  <si>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</si>
  <si>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</si>
  <si>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</si>
  <si>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</si>
  <si>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</si>
  <si>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</si>
  <si>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</si>
  <si>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</si>
  <si>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</si>
  <si>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</si>
  <si>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</si>
  <si>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</si>
  <si>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</si>
  <si>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</si>
  <si>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</si>
  <si>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</si>
  <si>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</si>
  <si>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</si>
  <si>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</si>
  <si>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</si>
  <si>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</si>
  <si>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</si>
  <si>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</si>
  <si>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</si>
  <si>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</si>
  <si>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</si>
  <si>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</si>
  <si>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</si>
  <si>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</si>
  <si>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</si>
  <si>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</si>
  <si>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</si>
  <si>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</si>
  <si>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</si>
  <si>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</si>
  <si>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</si>
  <si>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</si>
  <si>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</si>
  <si>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</si>
  <si>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</si>
  <si>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</si>
  <si>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</si>
  <si>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</si>
  <si>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</si>
  <si>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</si>
  <si>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</si>
  <si>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</si>
  <si>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</si>
  <si>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</si>
  <si>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</si>
  <si>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</si>
  <si>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</si>
  <si>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</si>
  <si>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</si>
  <si>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</si>
  <si>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</si>
  <si>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</si>
  <si>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</si>
  <si>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</si>
  <si>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</si>
  <si>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</si>
  <si>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</si>
  <si>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</si>
  <si>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</si>
  <si>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</si>
  <si>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</si>
  <si>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</si>
  <si>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</si>
  <si>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</si>
  <si>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</si>
  <si>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</si>
  <si>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</si>
  <si>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</si>
  <si>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</si>
  <si>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</si>
  <si>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</si>
  <si>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</si>
  <si>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</si>
  <si>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</si>
  <si>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</si>
  <si>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</si>
  <si>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</si>
  <si>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</si>
  <si>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</si>
  <si>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</si>
  <si>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</si>
  <si>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</si>
  <si>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</si>
  <si>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</si>
  <si>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</si>
  <si>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</si>
  <si>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</si>
  <si>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</si>
  <si>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</si>
  <si>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</si>
  <si>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</si>
  <si>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</si>
  <si>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</si>
  <si>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</si>
  <si>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</si>
  <si>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</si>
  <si>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</si>
  <si>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</si>
  <si>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</si>
  <si>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</si>
  <si>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</si>
  <si>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</si>
  <si>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</si>
  <si>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</si>
  <si>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</si>
  <si>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</si>
  <si>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</si>
  <si>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</si>
  <si>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</si>
  <si>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</si>
  <si>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</si>
  <si>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</si>
  <si>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</si>
  <si>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</si>
  <si>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</si>
  <si>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</si>
  <si>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</si>
  <si>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</si>
  <si>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</si>
  <si>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</si>
  <si>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</si>
  <si>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</si>
  <si>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</si>
  <si>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</si>
  <si>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</si>
  <si>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</si>
  <si>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</si>
  <si>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</si>
  <si>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</si>
  <si>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</si>
  <si>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</si>
  <si>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</si>
  <si>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</si>
  <si>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</si>
  <si>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</si>
  <si>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</si>
  <si>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</si>
  <si>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</si>
  <si>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</si>
  <si>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</si>
  <si>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</si>
  <si>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</si>
  <si>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</si>
  <si>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</si>
  <si>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</si>
  <si>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</si>
  <si>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</si>
  <si>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</si>
  <si>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</si>
  <si>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</si>
  <si>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</si>
  <si>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</si>
  <si>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</si>
  <si>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</si>
  <si>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</si>
  <si>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</si>
  <si>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</si>
  <si>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</si>
  <si>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</si>
  <si>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</si>
  <si>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</si>
  <si>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</si>
  <si>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</si>
  <si>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</si>
  <si>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</si>
  <si>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</si>
  <si>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</si>
  <si>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</si>
  <si>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</si>
  <si>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</si>
  <si>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</si>
  <si>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</si>
  <si>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</si>
  <si>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</si>
  <si>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</si>
  <si>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</si>
  <si>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</si>
  <si>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</si>
  <si>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</si>
  <si>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</si>
  <si>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</si>
  <si>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</si>
  <si>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</si>
  <si>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</si>
  <si>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</si>
  <si>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</si>
  <si>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</si>
  <si>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</si>
  <si>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</si>
  <si>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</si>
  <si>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</si>
  <si>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</si>
  <si>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</si>
  <si>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</si>
  <si>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</si>
  <si>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</si>
  <si>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</si>
  <si>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</si>
  <si>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</si>
  <si>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</si>
  <si>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</si>
  <si>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</si>
  <si>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</si>
  <si>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</si>
  <si>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</si>
  <si>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</si>
  <si>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</si>
  <si>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</si>
  <si>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</si>
  <si>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</si>
  <si>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</si>
  <si>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</si>
  <si>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</si>
  <si>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</si>
  <si>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</si>
  <si>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</si>
  <si>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</si>
  <si>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</si>
  <si>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</si>
  <si>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</si>
  <si>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</si>
  <si>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</si>
  <si>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</si>
  <si>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</si>
  <si>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</si>
  <si>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</si>
  <si>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</si>
  <si>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</si>
  <si>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</si>
  <si>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</si>
  <si>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</si>
  <si>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</si>
  <si>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</si>
  <si>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</si>
  <si>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</si>
  <si>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</si>
  <si>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</si>
  <si>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</si>
  <si>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</si>
  <si>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</si>
  <si>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</si>
  <si>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</si>
  <si>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</si>
  <si>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</si>
  <si>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</si>
  <si>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</si>
  <si>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</si>
  <si>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</si>
  <si>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</si>
  <si>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</si>
  <si>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</si>
  <si>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</si>
  <si>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</si>
  <si>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</si>
  <si>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</si>
  <si>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</si>
  <si>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</si>
  <si>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</si>
  <si>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</si>
  <si>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</si>
  <si>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</si>
  <si>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</si>
  <si>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</si>
  <si>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</si>
  <si>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</si>
  <si>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</si>
  <si>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</si>
  <si>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</si>
  <si>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</si>
  <si>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</si>
  <si>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</si>
  <si>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</si>
  <si>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</si>
  <si>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</si>
  <si>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</si>
  <si>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</si>
  <si>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</si>
  <si>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</si>
  <si>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</si>
  <si>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</si>
  <si>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</si>
  <si>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</si>
  <si>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</si>
  <si>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</si>
  <si>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</si>
  <si>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</si>
  <si>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</si>
  <si>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</si>
  <si>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</si>
  <si>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</si>
  <si>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</si>
  <si>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</si>
  <si>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</si>
  <si>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</si>
  <si>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</si>
  <si>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</si>
  <si>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</si>
  <si>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</si>
  <si>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</si>
  <si>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</si>
  <si>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</si>
  <si>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</si>
  <si>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</si>
  <si>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</si>
  <si>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</si>
  <si>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</si>
  <si>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</si>
  <si>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</si>
  <si>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</si>
  <si>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</si>
  <si>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</si>
  <si>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</si>
  <si>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</si>
  <si>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</si>
  <si>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</si>
  <si>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</si>
  <si>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</si>
  <si>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</si>
  <si>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</si>
  <si>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</si>
  <si>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</si>
  <si>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</si>
  <si>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</si>
  <si>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</si>
  <si>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</si>
  <si>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</si>
  <si>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</si>
  <si>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</si>
  <si>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</si>
  <si>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</si>
  <si>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</si>
  <si>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</si>
  <si>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</si>
  <si>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</si>
  <si>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</si>
  <si>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</si>
  <si>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</si>
  <si>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</si>
  <si>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</si>
  <si>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</si>
  <si>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</si>
  <si>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</si>
  <si>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</si>
  <si>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</si>
  <si>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</si>
  <si>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</si>
  <si>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</si>
  <si>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</si>
  <si>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</si>
  <si>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</si>
  <si>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</si>
  <si>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</si>
  <si>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</si>
  <si>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</si>
  <si>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</si>
  <si>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</si>
  <si>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</si>
  <si>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</si>
  <si>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</si>
  <si>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</si>
  <si>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</si>
  <si>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</si>
  <si>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</si>
  <si>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</si>
  <si>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</si>
  <si>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</si>
  <si>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</si>
  <si>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</si>
  <si>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</si>
  <si>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</si>
  <si>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</si>
  <si>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</si>
  <si>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</si>
  <si>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</si>
  <si>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</si>
  <si>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</si>
  <si>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</si>
  <si>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</si>
  <si>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</si>
  <si>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</si>
  <si>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</si>
  <si>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</si>
  <si>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</si>
  <si>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</si>
  <si>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</si>
  <si>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</si>
  <si>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</si>
  <si>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</si>
  <si>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</si>
  <si>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</si>
  <si>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</si>
  <si>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</si>
  <si>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</si>
  <si>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</si>
  <si>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</si>
  <si>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</si>
  <si>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</si>
  <si>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</si>
  <si>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</si>
  <si>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</si>
  <si>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</si>
  <si>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</si>
  <si>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</si>
  <si>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</si>
  <si>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</si>
  <si>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</si>
  <si>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</si>
  <si>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</si>
  <si>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</si>
  <si>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</si>
  <si>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</si>
  <si>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</si>
  <si>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</si>
  <si>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</si>
  <si>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</si>
  <si>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</si>
  <si>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</si>
  <si>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</si>
  <si>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</si>
  <si>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</si>
  <si>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</si>
  <si>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</si>
  <si>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</si>
  <si>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</si>
  <si>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</si>
  <si>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</si>
  <si>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</si>
  <si>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</si>
  <si>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</si>
  <si>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</si>
  <si>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</si>
  <si>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</si>
  <si>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</si>
  <si>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</si>
  <si>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</si>
  <si>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</si>
  <si>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</si>
  <si>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</si>
  <si>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</si>
  <si>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</si>
  <si>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</si>
  <si>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</si>
  <si>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</si>
  <si>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</si>
  <si>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</si>
  <si>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</si>
  <si>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</si>
  <si>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</si>
  <si>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</si>
  <si>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</si>
  <si>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</si>
  <si>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</si>
  <si>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</si>
  <si>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</si>
  <si>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</si>
  <si>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</si>
  <si>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</si>
  <si>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</si>
  <si>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</si>
  <si>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</si>
  <si>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</si>
  <si>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</si>
  <si>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</si>
  <si>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</si>
  <si>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</si>
  <si>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</si>
  <si>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</si>
  <si>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</si>
  <si>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</si>
  <si>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</si>
  <si>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</si>
  <si>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</si>
  <si>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</si>
  <si>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</si>
  <si>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</si>
  <si>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</si>
  <si>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</si>
  <si>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</si>
  <si>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</si>
  <si>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</si>
  <si>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</si>
  <si>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</si>
  <si>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</si>
  <si>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</si>
  <si>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</si>
  <si>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</si>
  <si>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</si>
  <si>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</si>
  <si>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</si>
  <si>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</si>
  <si>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</si>
  <si>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</si>
  <si>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</si>
  <si>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</si>
  <si>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</si>
  <si>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</si>
  <si>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</si>
  <si>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</si>
  <si>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</si>
  <si>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</si>
  <si>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</si>
  <si>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</si>
  <si>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</si>
  <si>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</si>
  <si>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</si>
  <si>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</si>
  <si>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</si>
  <si>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</si>
  <si>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</si>
  <si>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</si>
  <si>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</si>
  <si>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</si>
  <si>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</si>
  <si>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</si>
  <si>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</si>
  <si>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</si>
  <si>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</si>
  <si>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</si>
  <si>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</si>
  <si>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</si>
  <si>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</si>
  <si>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</si>
  <si>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</si>
  <si>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</si>
  <si>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</si>
  <si>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</si>
  <si>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</si>
  <si>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</si>
  <si>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</si>
  <si>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</si>
  <si>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</si>
  <si>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</si>
  <si>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</si>
  <si>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</si>
  <si>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</si>
  <si>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</si>
  <si>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</si>
  <si>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</si>
  <si>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</si>
  <si>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</si>
  <si>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</si>
  <si>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</si>
  <si>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</si>
  <si>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</si>
  <si>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</si>
  <si>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</si>
  <si>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</si>
  <si>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</si>
  <si>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</si>
  <si>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</si>
  <si>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</si>
  <si>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</si>
  <si>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</si>
  <si>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</si>
  <si>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</si>
  <si>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</si>
  <si>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</si>
  <si>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</si>
  <si>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</si>
  <si>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</si>
  <si>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</si>
  <si>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</si>
  <si>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</si>
  <si>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</si>
  <si>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</si>
  <si>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</si>
  <si>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</si>
  <si>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</si>
  <si>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</si>
  <si>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</si>
  <si>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</si>
  <si>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</si>
  <si>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</si>
  <si>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</si>
  <si>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</si>
  <si>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</si>
  <si>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</si>
  <si>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</si>
  <si>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</si>
  <si>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</si>
  <si>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</si>
  <si>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</si>
  <si>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</si>
  <si>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</si>
  <si>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</si>
  <si>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</si>
  <si>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</si>
  <si>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</si>
  <si>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</si>
  <si>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</si>
  <si>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</si>
  <si>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</si>
  <si>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</si>
  <si>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</si>
  <si>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</si>
  <si>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</si>
  <si>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</si>
  <si>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</si>
  <si>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</si>
  <si>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</si>
  <si>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</si>
  <si>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</si>
  <si>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</si>
  <si>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</si>
  <si>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</si>
  <si>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</si>
  <si>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</si>
  <si>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</si>
  <si>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</si>
  <si>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</si>
  <si>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</si>
  <si>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</si>
  <si>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</si>
  <si>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</si>
  <si>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</si>
  <si>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</si>
  <si>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</si>
  <si>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</si>
  <si>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</si>
  <si>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</si>
  <si>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</si>
  <si>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</si>
  <si>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</si>
  <si>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</si>
  <si>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</si>
  <si>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</si>
  <si>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</si>
  <si>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</si>
  <si>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</si>
  <si>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</si>
  <si>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</si>
  <si>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</si>
  <si>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</si>
  <si>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</si>
  <si>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</si>
  <si>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</si>
  <si>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</si>
  <si>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</si>
  <si>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</si>
  <si>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</si>
  <si>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</si>
  <si>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</si>
  <si>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</si>
  <si>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</si>
  <si>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</si>
  <si>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</si>
  <si>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</si>
  <si>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</si>
  <si>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</si>
  <si>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</si>
  <si>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</si>
  <si>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</si>
  <si>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</si>
  <si>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</si>
  <si>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</si>
  <si>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</si>
  <si>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</si>
  <si>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</si>
  <si>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</si>
  <si>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</si>
  <si>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</si>
  <si>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</si>
  <si>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</si>
  <si>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</si>
  <si>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</si>
  <si>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</si>
  <si>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</si>
  <si>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</si>
  <si>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</si>
  <si>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</si>
  <si>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</si>
  <si>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</si>
  <si>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</si>
  <si>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</si>
  <si>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</si>
  <si>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</si>
  <si>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</si>
  <si>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</si>
  <si>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</si>
  <si>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</si>
  <si>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</si>
  <si>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</si>
  <si>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</si>
  <si>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</si>
  <si>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</si>
  <si>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</si>
  <si>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</si>
  <si>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</si>
  <si>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</si>
  <si>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</si>
  <si>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</si>
  <si>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</si>
  <si>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</si>
  <si>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</si>
  <si>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</si>
  <si>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</si>
  <si>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</si>
  <si>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</si>
  <si>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</si>
  <si>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</si>
  <si>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</si>
  <si>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</si>
  <si>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</si>
  <si>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</si>
  <si>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</si>
  <si>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</si>
  <si>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</si>
  <si>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</si>
  <si>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</si>
  <si>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</si>
  <si>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</si>
  <si>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</si>
  <si>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</si>
  <si>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</si>
  <si>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</si>
  <si>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</si>
  <si>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</si>
  <si>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</si>
  <si>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</si>
  <si>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</si>
  <si>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</si>
  <si>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</si>
  <si>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</si>
  <si>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</si>
  <si>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</si>
  <si>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</si>
  <si>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</si>
  <si>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</si>
  <si>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</si>
  <si>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</si>
  <si>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</si>
  <si>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</si>
  <si>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</si>
  <si>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</si>
  <si>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</si>
  <si>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</si>
  <si>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</si>
  <si>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</si>
  <si>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</si>
  <si>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</si>
  <si>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</si>
  <si>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</si>
  <si>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</si>
  <si>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</si>
  <si>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</si>
  <si>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</si>
  <si>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</si>
  <si>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</si>
  <si>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</si>
  <si>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</si>
  <si>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</si>
  <si>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</si>
  <si>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</si>
  <si>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</si>
  <si>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</si>
  <si>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</si>
  <si>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</si>
  <si>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</si>
  <si>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</si>
  <si>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</si>
  <si>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</si>
  <si>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</si>
  <si>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</si>
  <si>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</si>
  <si>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</si>
  <si>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</si>
  <si>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</si>
  <si>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</si>
  <si>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</si>
  <si>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</si>
  <si>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</si>
  <si>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</si>
  <si>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</si>
  <si>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</si>
  <si>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</si>
  <si>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</si>
  <si>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</si>
  <si>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</si>
  <si>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</si>
  <si>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</si>
  <si>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</si>
  <si>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</si>
  <si>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</si>
  <si>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</si>
  <si>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</si>
  <si>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</si>
  <si>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</si>
  <si>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</si>
  <si>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</si>
  <si>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</si>
  <si>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</si>
  <si>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</si>
  <si>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</si>
  <si>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</si>
  <si>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</si>
  <si>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</si>
  <si>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</si>
  <si>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</si>
  <si>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</si>
  <si>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</si>
  <si>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</si>
  <si>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</si>
  <si>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</si>
  <si>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</si>
  <si>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</si>
  <si>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</si>
  <si>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</si>
  <si>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</si>
  <si>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</si>
  <si>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</si>
  <si>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</si>
  <si>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</si>
  <si>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</si>
  <si>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</si>
  <si>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</si>
  <si>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</si>
  <si>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</si>
  <si>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</si>
  <si>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</si>
  <si>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</si>
  <si>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</si>
  <si>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</si>
  <si>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</si>
  <si>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</si>
  <si>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</si>
  <si>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</si>
  <si>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</si>
  <si>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</si>
  <si>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</si>
  <si>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</si>
  <si>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</si>
  <si>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</si>
  <si>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</si>
  <si>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</si>
  <si>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</si>
  <si>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</si>
  <si>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</si>
  <si>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</si>
  <si>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</si>
  <si>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</si>
  <si>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</si>
  <si>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</si>
  <si>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</si>
  <si>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</si>
  <si>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</si>
  <si>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</si>
  <si>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</si>
  <si>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</si>
  <si>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</si>
  <si>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</si>
  <si>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</si>
  <si>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</si>
  <si>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</si>
  <si>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</si>
  <si>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</si>
  <si>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</si>
  <si>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</si>
  <si>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</si>
  <si>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</si>
  <si>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</si>
  <si>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</si>
  <si>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</si>
  <si>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</si>
  <si>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</si>
  <si>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</si>
  <si>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</si>
  <si>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</si>
  <si>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</si>
  <si>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</si>
  <si>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</si>
  <si>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</si>
  <si>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</si>
  <si>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</si>
  <si>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</si>
  <si>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</si>
  <si>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</si>
  <si>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</si>
  <si>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</si>
  <si>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</si>
  <si>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</si>
  <si>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</si>
  <si>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</si>
  <si>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</si>
  <si>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</si>
  <si>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</si>
  <si>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</si>
  <si>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</si>
  <si>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</si>
  <si>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</si>
  <si>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</si>
  <si>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</si>
  <si>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</si>
  <si>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</si>
  <si>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</si>
  <si>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</si>
  <si>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</si>
  <si>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</si>
  <si>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</si>
  <si>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</si>
  <si>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</si>
  <si>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</si>
  <si>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</si>
  <si>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</si>
  <si>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</si>
  <si>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</si>
  <si>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</si>
  <si>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</si>
  <si>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</si>
  <si>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</si>
  <si>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</si>
  <si>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</si>
  <si>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</si>
  <si>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</si>
  <si>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</si>
  <si>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</si>
  <si>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</si>
  <si>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</si>
  <si>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</si>
  <si>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</si>
  <si>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</si>
  <si>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</si>
  <si>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</si>
  <si>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</si>
  <si>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</si>
  <si>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</si>
  <si>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</si>
  <si>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</si>
  <si>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</si>
  <si>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</si>
  <si>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</si>
  <si>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</si>
  <si>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</si>
  <si>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</si>
  <si>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</si>
  <si>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</si>
  <si>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</si>
  <si>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</si>
  <si>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</si>
  <si>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</si>
  <si>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</si>
  <si>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</si>
  <si>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</si>
  <si>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</si>
  <si>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</si>
  <si>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</si>
  <si>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</si>
  <si>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</si>
  <si>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</si>
  <si>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</si>
  <si>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</si>
  <si>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</si>
  <si>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</si>
  <si>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</si>
  <si>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</si>
  <si>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</si>
  <si>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</si>
  <si>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</si>
  <si>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</si>
  <si>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</si>
  <si>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</si>
  <si>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</si>
  <si>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</si>
  <si>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</si>
  <si>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</si>
  <si>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</si>
  <si>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</si>
  <si>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</si>
  <si>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</si>
  <si>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</si>
  <si>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</si>
  <si>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</si>
  <si>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</si>
  <si>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</si>
  <si>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</si>
  <si>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</si>
  <si>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</si>
  <si>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</si>
  <si>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</si>
  <si>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</si>
  <si>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</si>
  <si>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</si>
  <si>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</si>
  <si>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</si>
  <si>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</si>
  <si>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</si>
  <si>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</si>
  <si>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</si>
  <si>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</si>
  <si>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</si>
  <si>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</si>
  <si>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</si>
  <si>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</si>
  <si>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</si>
  <si>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</si>
  <si>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</si>
  <si>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</si>
  <si>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</si>
  <si>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</si>
  <si>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</si>
  <si>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</si>
  <si>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</si>
  <si>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</si>
  <si>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</si>
  <si>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</si>
  <si>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</si>
  <si>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</si>
  <si>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</si>
  <si>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</si>
  <si>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</si>
  <si>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</si>
  <si>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</si>
  <si>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</si>
  <si>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</si>
  <si>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</si>
  <si>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</si>
  <si>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</si>
  <si>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</si>
  <si>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</si>
  <si>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</si>
  <si>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</si>
  <si>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</si>
  <si>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</si>
  <si>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</si>
  <si>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</si>
  <si>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</si>
  <si>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</si>
  <si>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</si>
  <si>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</si>
  <si>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</si>
  <si>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</si>
  <si>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</si>
  <si>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</si>
  <si>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</si>
  <si>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</si>
  <si>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</si>
  <si>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</si>
  <si>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</si>
  <si>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</si>
  <si>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</si>
  <si>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</si>
  <si>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</si>
  <si>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</si>
  <si>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</si>
  <si>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</si>
  <si>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</si>
  <si>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</si>
  <si>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</si>
  <si>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</si>
  <si>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</si>
  <si>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</si>
  <si>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</si>
  <si>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</si>
  <si>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</si>
  <si>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</si>
  <si>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</si>
  <si>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</si>
  <si>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</si>
  <si>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</si>
  <si>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</si>
  <si>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</si>
  <si>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</si>
  <si>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</si>
  <si>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</si>
  <si>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</si>
  <si>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</si>
  <si>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</si>
  <si>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</si>
  <si>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</si>
  <si>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</si>
  <si>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</si>
  <si>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</si>
  <si>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</si>
  <si>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</si>
  <si>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</si>
  <si>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</si>
  <si>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</si>
  <si>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</si>
  <si>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</si>
  <si>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</si>
  <si>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</si>
  <si>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</si>
  <si>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</si>
  <si>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</si>
  <si>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</si>
  <si>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</si>
  <si>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</si>
  <si>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</si>
  <si>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</si>
  <si>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</si>
  <si>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</si>
  <si>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</si>
  <si>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</si>
  <si>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</si>
  <si>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</si>
  <si>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</si>
  <si>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</si>
  <si>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</si>
  <si>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</si>
  <si>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</si>
  <si>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</si>
  <si>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</si>
  <si>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</si>
  <si>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</si>
  <si>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</si>
  <si>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</si>
  <si>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</si>
  <si>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</si>
  <si>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</si>
  <si>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</si>
  <si>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</si>
  <si>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</si>
  <si>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</si>
  <si>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</si>
  <si>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</si>
  <si>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</si>
  <si>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</si>
  <si>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</si>
  <si>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</si>
  <si>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</si>
  <si>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</si>
  <si>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</si>
  <si>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</si>
  <si>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</si>
  <si>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</si>
  <si>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</si>
  <si>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</si>
  <si>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</si>
  <si>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</si>
  <si>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</si>
  <si>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</si>
  <si>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</si>
  <si>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</si>
  <si>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</si>
  <si>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</si>
  <si>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</si>
  <si>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</si>
  <si>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</si>
  <si>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</si>
  <si>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</si>
  <si>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</si>
  <si>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</si>
  <si>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</si>
  <si>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</si>
  <si>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</si>
  <si>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</si>
  <si>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</si>
  <si>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</si>
  <si>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</si>
  <si>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</si>
  <si>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</si>
  <si>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</si>
  <si>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</si>
  <si>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</si>
  <si>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</si>
  <si>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</si>
  <si>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</si>
  <si>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</si>
  <si>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</si>
  <si>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</si>
  <si>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</si>
  <si>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</si>
  <si>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</si>
  <si>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</si>
  <si>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</si>
  <si>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</si>
  <si>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</si>
  <si>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</si>
  <si>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</si>
  <si>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</si>
  <si>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</si>
  <si>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</si>
  <si>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</si>
  <si>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</si>
  <si>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</si>
  <si>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</si>
  <si>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</si>
  <si>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</si>
  <si>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</si>
  <si>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</si>
  <si>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</si>
  <si>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</si>
  <si>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</si>
  <si>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</si>
  <si>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</si>
  <si>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</si>
  <si>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</si>
  <si>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</si>
  <si>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</si>
  <si>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</si>
  <si>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</si>
  <si>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</si>
  <si>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</si>
  <si>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</si>
  <si>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</si>
  <si>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</si>
  <si>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</si>
  <si>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</si>
  <si>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</si>
  <si>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</si>
  <si>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</si>
  <si>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</si>
  <si>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</si>
  <si>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</si>
  <si>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</si>
  <si>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</si>
  <si>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</si>
  <si>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</si>
  <si>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</si>
  <si>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</si>
  <si>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</si>
  <si>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</si>
  <si>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</si>
  <si>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</si>
  <si>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</si>
  <si>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</si>
  <si>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</si>
  <si>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</si>
  <si>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</si>
  <si>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</si>
  <si>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</si>
  <si>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</si>
  <si>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</si>
  <si>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</si>
  <si>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</si>
  <si>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</si>
  <si>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</si>
  <si>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</si>
  <si>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</si>
  <si>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</si>
  <si>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</si>
  <si>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</si>
  <si>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</si>
  <si>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</si>
  <si>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</si>
  <si>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</si>
  <si>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</si>
  <si>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</si>
  <si>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</si>
  <si>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</si>
  <si>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</si>
  <si>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</si>
  <si>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</si>
  <si>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</si>
  <si>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</si>
  <si>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</si>
  <si>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</si>
  <si>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</si>
  <si>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</si>
  <si>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</si>
  <si>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</si>
  <si>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</si>
  <si>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</si>
  <si>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</si>
  <si>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</si>
  <si>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</si>
  <si>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</si>
  <si>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</si>
  <si>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</si>
  <si>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</si>
  <si>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</si>
  <si>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</si>
  <si>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</si>
  <si>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</si>
  <si>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</si>
  <si>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</si>
  <si>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</si>
  <si>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</si>
  <si>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</si>
  <si>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</si>
  <si>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</si>
  <si>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</si>
  <si>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</si>
  <si>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</si>
  <si>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</si>
  <si>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</si>
  <si>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</si>
  <si>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</si>
  <si>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</si>
  <si>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</si>
  <si>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</si>
  <si>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</si>
  <si>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</si>
  <si>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</si>
  <si>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</si>
  <si>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</si>
  <si>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</si>
  <si>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</si>
  <si>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</si>
  <si>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</si>
  <si>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</si>
  <si>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</si>
  <si>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</si>
  <si>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</si>
  <si>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</si>
  <si>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</si>
  <si>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</si>
  <si>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</si>
  <si>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</si>
  <si>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</si>
  <si>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</si>
  <si>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</si>
  <si>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</si>
  <si>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</si>
  <si>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</si>
  <si>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</si>
  <si>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</si>
  <si>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</si>
  <si>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</si>
  <si>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</si>
  <si>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</si>
  <si>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</si>
  <si>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</si>
  <si>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</si>
  <si>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</si>
  <si>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</si>
  <si>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</si>
  <si>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</si>
  <si>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</si>
  <si>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</si>
  <si>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</si>
  <si>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</si>
  <si>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</si>
  <si>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</si>
  <si>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</si>
  <si>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</si>
  <si>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</si>
  <si>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</si>
  <si>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</si>
  <si>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</si>
  <si>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</si>
  <si>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</si>
  <si>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</si>
  <si>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</si>
  <si>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</si>
  <si>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</si>
  <si>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</si>
  <si>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</si>
  <si>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</si>
  <si>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</si>
  <si>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</si>
  <si>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</si>
  <si>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</si>
  <si>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</si>
  <si>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</si>
  <si>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</si>
  <si>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</si>
  <si>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</si>
  <si>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</si>
  <si>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</si>
  <si>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</si>
  <si>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</si>
  <si>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</si>
  <si>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</si>
  <si>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</si>
  <si>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</si>
  <si>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</si>
  <si>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</si>
  <si>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</si>
  <si>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</si>
  <si>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</si>
  <si>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</si>
  <si>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</si>
  <si>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</si>
  <si>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</si>
  <si>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</si>
  <si>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</si>
  <si>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</si>
  <si>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</si>
  <si>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</si>
  <si>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</si>
  <si>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</si>
  <si>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</si>
  <si>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</si>
  <si>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</si>
  <si>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</si>
  <si>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</si>
  <si>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</si>
  <si>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</si>
  <si>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</si>
  <si>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</si>
  <si>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</si>
  <si>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</si>
  <si>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</si>
  <si>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</si>
  <si>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</si>
  <si>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</si>
  <si>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</si>
  <si>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</si>
  <si>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</si>
  <si>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</si>
  <si>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</si>
  <si>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</si>
  <si>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</si>
  <si>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</si>
  <si>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</si>
  <si>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</si>
  <si>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</si>
  <si>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</si>
  <si>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</si>
  <si>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</si>
  <si>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</si>
  <si>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</si>
  <si>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</si>
  <si>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</si>
  <si>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</si>
  <si>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</si>
  <si>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</si>
  <si>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</si>
  <si>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</si>
  <si>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</si>
  <si>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</si>
  <si>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</si>
  <si>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</si>
  <si>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</si>
  <si>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</si>
  <si>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</si>
  <si>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</si>
  <si>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</si>
  <si>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</si>
  <si>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</si>
  <si>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</si>
  <si>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</si>
  <si>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</si>
  <si>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</si>
  <si>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</si>
  <si>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</si>
  <si>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</si>
  <si>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</si>
  <si>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</si>
  <si>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</si>
  <si>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</si>
  <si>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</si>
  <si>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</si>
  <si>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</si>
  <si>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</si>
  <si>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</si>
  <si>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</si>
  <si>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</si>
  <si>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</si>
  <si>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</si>
  <si>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</si>
  <si>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</si>
  <si>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</si>
  <si>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</si>
  <si>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</si>
  <si>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</si>
  <si>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</si>
  <si>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</si>
  <si>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</si>
  <si>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</si>
  <si>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</si>
  <si>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</si>
  <si>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</si>
  <si>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</si>
  <si>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</si>
  <si>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</si>
  <si>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</si>
  <si>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</si>
  <si>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</si>
  <si>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</si>
  <si>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</si>
  <si>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</si>
  <si>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</si>
  <si>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</si>
  <si>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</si>
  <si>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</si>
  <si>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</si>
  <si>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</si>
  <si>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</si>
  <si>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</si>
  <si>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</si>
  <si>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</si>
  <si>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</si>
  <si>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</si>
  <si>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</si>
  <si>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</si>
  <si>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</si>
  <si>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</si>
  <si>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</si>
  <si>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</si>
  <si>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</si>
  <si>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</si>
  <si>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</si>
  <si>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</si>
  <si>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</si>
  <si>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</si>
  <si>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</si>
  <si>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</si>
  <si>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</si>
  <si>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</si>
  <si>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</si>
  <si>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</si>
  <si>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</si>
  <si>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</si>
  <si>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</si>
  <si>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</si>
  <si>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</si>
  <si>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</si>
  <si>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</si>
  <si>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</si>
  <si>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</si>
  <si>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</si>
  <si>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</si>
  <si>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</si>
  <si>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</si>
  <si>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</si>
  <si>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</si>
  <si>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</si>
  <si>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</si>
  <si>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</si>
  <si>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</si>
  <si>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</si>
  <si>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</si>
  <si>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</si>
  <si>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</si>
  <si>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</si>
  <si>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</si>
  <si>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</si>
  <si>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</si>
  <si>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</si>
  <si>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</si>
  <si>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</si>
  <si>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</si>
  <si>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</si>
  <si>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</si>
  <si>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</si>
  <si>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</si>
  <si>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</si>
  <si>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</si>
  <si>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</si>
  <si>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</si>
  <si>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</si>
  <si>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</si>
  <si>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</si>
  <si>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</si>
  <si>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</si>
  <si>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</si>
  <si>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</si>
  <si>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</si>
  <si>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</si>
  <si>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</si>
  <si>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</si>
  <si>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</si>
  <si>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</si>
  <si>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</si>
  <si>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</si>
  <si>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</si>
  <si>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</si>
  <si>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</si>
  <si>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</si>
  <si>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</si>
  <si>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</si>
  <si>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</si>
  <si>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</si>
  <si>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</si>
  <si>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</si>
  <si>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</si>
  <si>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</si>
  <si>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</si>
  <si>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</si>
  <si>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</si>
  <si>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</si>
  <si>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</si>
  <si>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</si>
  <si>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</si>
  <si>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</si>
  <si>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</si>
  <si>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</si>
  <si>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</si>
  <si>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</si>
  <si>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</si>
  <si>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</si>
  <si>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</si>
  <si>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</si>
  <si>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</si>
  <si>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</si>
  <si>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</si>
  <si>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</si>
  <si>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</si>
  <si>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</si>
  <si>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</si>
  <si>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</si>
  <si>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</si>
  <si>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</si>
  <si>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</si>
  <si>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</si>
  <si>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</si>
  <si>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</si>
  <si>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</si>
  <si>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</si>
  <si>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</si>
  <si>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</si>
  <si>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</si>
  <si>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</si>
  <si>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</si>
  <si>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</si>
  <si>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</si>
  <si>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</si>
  <si>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</si>
  <si>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</si>
  <si>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</si>
  <si>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</si>
  <si>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</si>
  <si>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</si>
  <si>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</si>
  <si>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</si>
  <si>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</si>
  <si>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</si>
  <si>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</si>
  <si>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</si>
  <si>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</si>
  <si>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</si>
  <si>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</si>
  <si>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</si>
  <si>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</si>
  <si>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</si>
  <si>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</si>
  <si>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</si>
  <si>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</si>
  <si>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</si>
  <si>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</si>
  <si>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</si>
  <si>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</si>
  <si>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</si>
  <si>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</si>
  <si>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</si>
  <si>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</si>
  <si>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</si>
  <si>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</si>
  <si>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</si>
  <si>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</si>
  <si>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</si>
  <si>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</si>
  <si>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</si>
  <si>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</si>
  <si>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</si>
  <si>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</si>
  <si>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</si>
  <si>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</si>
  <si>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</si>
  <si>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</si>
  <si>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</si>
  <si>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</si>
  <si>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</si>
  <si>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</si>
  <si>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</si>
  <si>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</si>
  <si>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</si>
  <si>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</si>
  <si>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</si>
  <si>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</si>
  <si>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</si>
  <si>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</si>
  <si>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</si>
  <si>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</si>
  <si>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</si>
  <si>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</si>
  <si>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</si>
  <si>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</si>
  <si>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</si>
  <si>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</si>
  <si>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</si>
  <si>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</si>
  <si>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</si>
  <si>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</si>
  <si>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</si>
  <si>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</si>
  <si>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</si>
  <si>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</si>
  <si>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</si>
  <si>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</si>
  <si>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</si>
  <si>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</si>
  <si>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</si>
  <si>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</si>
  <si>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</si>
  <si>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</si>
  <si>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</si>
  <si>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</si>
  <si>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</si>
  <si>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</si>
  <si>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</si>
  <si>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</si>
  <si>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</si>
  <si>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</si>
  <si>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</si>
  <si>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</si>
  <si>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</si>
  <si>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</si>
  <si>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</si>
  <si>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</si>
  <si>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</si>
  <si>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</si>
  <si>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</si>
  <si>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</si>
  <si>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</si>
  <si>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</si>
  <si>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</si>
  <si>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</si>
  <si>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</si>
  <si>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</si>
  <si>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</si>
  <si>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</si>
  <si>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</si>
  <si>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</si>
  <si>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</si>
  <si>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</si>
  <si>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</si>
  <si>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</si>
  <si>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</si>
  <si>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</si>
  <si>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</si>
  <si>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</si>
  <si>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</si>
  <si>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</si>
  <si>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</si>
  <si>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</si>
  <si>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</si>
  <si>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</si>
  <si>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</si>
  <si>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</si>
  <si>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</si>
  <si>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</si>
  <si>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</si>
  <si>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</si>
  <si>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</si>
  <si>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</si>
  <si>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</si>
  <si>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</si>
  <si>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</si>
  <si>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</si>
  <si>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</si>
  <si>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</si>
  <si>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</si>
  <si>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</si>
  <si>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</si>
  <si>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</si>
  <si>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</si>
  <si>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</si>
  <si>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</si>
  <si>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</si>
  <si>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</si>
  <si>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</si>
  <si>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</si>
  <si>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</si>
  <si>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</si>
  <si>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</si>
  <si>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</si>
  <si>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</si>
  <si>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</si>
  <si>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</si>
  <si>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</si>
  <si>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</si>
  <si>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</si>
  <si>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</si>
  <si>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</si>
  <si>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</si>
  <si>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</si>
  <si>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</si>
  <si>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</si>
  <si>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</si>
  <si>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</si>
  <si>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</si>
  <si>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</si>
  <si>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</si>
  <si>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</si>
  <si>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</si>
  <si>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</si>
  <si>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</si>
  <si>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</si>
  <si>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</si>
  <si>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</si>
  <si>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</si>
  <si>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</si>
  <si>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</si>
  <si>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</si>
  <si>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</si>
  <si>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</si>
  <si>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</si>
  <si>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</si>
  <si>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</si>
  <si>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</si>
  <si>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</si>
  <si>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</si>
  <si>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</si>
  <si>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</si>
  <si>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</si>
  <si>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</si>
  <si>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</si>
  <si>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</si>
  <si>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</si>
  <si>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</si>
  <si>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</si>
  <si>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</si>
  <si>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</si>
  <si>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</si>
  <si>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</si>
  <si>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</si>
  <si>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</si>
  <si>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</si>
  <si>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</si>
  <si>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</si>
  <si>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</si>
  <si>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</si>
  <si>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</si>
  <si>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</si>
  <si>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</si>
  <si>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</si>
  <si>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</si>
  <si>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</si>
  <si>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</si>
  <si>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</si>
  <si>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</si>
  <si>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</si>
  <si>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</si>
  <si>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</si>
  <si>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</si>
  <si>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</si>
  <si>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</si>
  <si>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</si>
  <si>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</si>
  <si>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</si>
  <si>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</si>
  <si>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</si>
  <si>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</si>
  <si>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</si>
  <si>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</si>
  <si>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</si>
  <si>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</si>
  <si>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</si>
  <si>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</si>
  <si>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</si>
  <si>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</si>
  <si>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</si>
  <si>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</si>
  <si>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</si>
  <si>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</si>
  <si>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</si>
  <si>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</si>
  <si>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</si>
  <si>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</si>
  <si>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</si>
  <si>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</si>
  <si>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</si>
  <si>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</si>
  <si>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</si>
  <si>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</si>
  <si>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</si>
  <si>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</si>
  <si>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</si>
  <si>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</si>
  <si>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</si>
  <si>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</si>
  <si>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</si>
  <si>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</si>
  <si>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</si>
  <si>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</si>
  <si>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</si>
  <si>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</si>
  <si>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</si>
  <si>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</si>
  <si>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</si>
  <si>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</si>
  <si>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</si>
  <si>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</si>
  <si>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</si>
  <si>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</si>
  <si>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</si>
  <si>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</si>
  <si>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</si>
  <si>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</si>
  <si>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</si>
  <si>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</si>
  <si>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</si>
  <si>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</si>
  <si>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</si>
  <si>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</si>
  <si>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</si>
  <si>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</si>
  <si>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</si>
  <si>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</si>
  <si>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</si>
  <si>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</si>
  <si>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</si>
  <si>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</si>
  <si>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</si>
  <si>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</si>
  <si>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</si>
  <si>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</si>
  <si>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</si>
  <si>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</si>
  <si>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</si>
  <si>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</si>
  <si>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</si>
  <si>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</si>
  <si>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</si>
  <si>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</si>
  <si>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</si>
  <si>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</si>
  <si>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</si>
  <si>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</si>
  <si>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</si>
  <si>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</si>
  <si>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</si>
  <si>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</si>
  <si>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</si>
  <si>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</si>
  <si>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</si>
  <si>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</si>
  <si>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</si>
  <si>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</si>
  <si>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</si>
  <si>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</si>
  <si>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</si>
  <si>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</si>
  <si>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</si>
  <si>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</si>
  <si>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</si>
  <si>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</si>
  <si>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</si>
  <si>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</si>
  <si>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</si>
  <si>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</si>
  <si>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</si>
  <si>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</si>
  <si>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</si>
  <si>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</si>
  <si>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</si>
  <si>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</si>
  <si>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</si>
  <si>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</si>
  <si>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</si>
  <si>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</si>
  <si>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</si>
  <si>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</si>
  <si>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</si>
  <si>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</si>
  <si>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</si>
  <si>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</si>
  <si>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</si>
  <si>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</si>
  <si>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</si>
  <si>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</si>
  <si>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</si>
  <si>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</si>
  <si>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</si>
  <si>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</si>
  <si>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</si>
  <si>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</si>
  <si>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</si>
  <si>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</si>
  <si>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</si>
  <si>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</si>
  <si>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</si>
  <si>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</si>
  <si>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</si>
  <si>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</si>
  <si>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</si>
  <si>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</si>
  <si>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</si>
  <si>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</si>
  <si>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</si>
  <si>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</si>
  <si>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</si>
  <si>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</si>
  <si>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</si>
  <si>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</si>
  <si>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</si>
  <si>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</si>
  <si>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</si>
  <si>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</si>
  <si>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</si>
  <si>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</si>
  <si>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</si>
  <si>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</si>
  <si>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</si>
  <si>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</si>
  <si>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</si>
  <si>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</si>
  <si>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</si>
  <si>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</si>
  <si>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</si>
  <si>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</si>
  <si>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</si>
  <si>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</si>
  <si>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</si>
  <si>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</si>
  <si>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</si>
  <si>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</si>
  <si>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</si>
  <si>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</si>
  <si>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</si>
  <si>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</si>
  <si>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</si>
  <si>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</si>
  <si>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</si>
  <si>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</si>
  <si>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</si>
  <si>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</si>
  <si>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</si>
  <si>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</si>
  <si>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</si>
  <si>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</si>
  <si>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</si>
  <si>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</si>
  <si>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</si>
  <si>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</si>
  <si>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</si>
  <si>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</si>
  <si>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</si>
  <si>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</si>
  <si>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</si>
  <si>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</si>
  <si>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</si>
  <si>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</si>
  <si>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</si>
  <si>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</si>
  <si>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</si>
  <si>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</si>
  <si>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</si>
  <si>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</si>
  <si>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</si>
  <si>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</si>
  <si>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</si>
  <si>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</si>
  <si>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</si>
  <si>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</si>
  <si>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</si>
  <si>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</si>
  <si>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</si>
  <si>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</si>
  <si>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</si>
  <si>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</si>
  <si>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</si>
  <si>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</si>
  <si>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</si>
  <si>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</si>
  <si>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</si>
  <si>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</si>
  <si>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</si>
  <si>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</si>
  <si>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</si>
  <si>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</si>
  <si>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</si>
  <si>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</si>
  <si>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</si>
  <si>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</si>
  <si>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</si>
  <si>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</si>
  <si>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</si>
  <si>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</si>
  <si>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</si>
  <si>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</si>
  <si>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</si>
  <si>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</si>
  <si>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</si>
  <si>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</si>
  <si>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</si>
  <si>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</si>
  <si>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</si>
  <si>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</si>
  <si>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</si>
  <si>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</si>
  <si>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</si>
  <si>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</si>
  <si>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</si>
  <si>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</si>
  <si>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</si>
  <si>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</si>
  <si>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</si>
  <si>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</si>
  <si>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</si>
  <si>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</si>
  <si>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</si>
  <si>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</si>
  <si>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</si>
  <si>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</si>
  <si>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</si>
  <si>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</si>
  <si>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</si>
  <si>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</si>
  <si>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</si>
  <si>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</si>
  <si>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</si>
  <si>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</si>
  <si>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</si>
  <si>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</si>
  <si>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</si>
  <si>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</si>
  <si>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</si>
  <si>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</si>
  <si>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</si>
  <si>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</si>
  <si>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</si>
  <si>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</si>
  <si>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</si>
  <si>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</si>
  <si>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</si>
  <si>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</si>
  <si>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</si>
  <si>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</si>
  <si>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</si>
  <si>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</si>
  <si>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</si>
  <si>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</si>
  <si>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</si>
  <si>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</si>
  <si>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</si>
  <si>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</si>
  <si>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</si>
  <si>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</si>
  <si>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</si>
  <si>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</si>
  <si>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</si>
  <si>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</si>
  <si>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</si>
  <si>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</si>
  <si>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</si>
  <si>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</si>
  <si>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</si>
  <si>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</si>
  <si>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</si>
  <si>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</si>
  <si>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</si>
  <si>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</si>
  <si>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</si>
  <si>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</si>
  <si>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</si>
  <si>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</si>
  <si>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</si>
  <si>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</si>
  <si>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</si>
  <si>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</si>
  <si>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</si>
  <si>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</si>
  <si>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</si>
  <si>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</si>
  <si>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</si>
  <si>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</si>
  <si>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</si>
  <si>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</si>
  <si>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</si>
  <si>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</si>
  <si>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</si>
  <si>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</si>
  <si>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</si>
  <si>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</si>
  <si>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</si>
  <si>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</si>
  <si>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</si>
  <si>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</si>
  <si>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</si>
  <si>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</si>
  <si>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</si>
  <si>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</si>
  <si>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</si>
  <si>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</si>
  <si>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</si>
  <si>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</si>
  <si>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</si>
  <si>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</si>
  <si>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</si>
  <si>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</si>
  <si>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</si>
  <si>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</si>
  <si>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</si>
  <si>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</si>
  <si>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</si>
  <si>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</si>
  <si>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</si>
  <si>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</si>
  <si>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</si>
  <si>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</si>
  <si>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</si>
  <si>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</si>
  <si>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</si>
  <si>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</si>
  <si>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</si>
  <si>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</si>
  <si>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</si>
  <si>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</si>
  <si>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</si>
  <si>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</si>
  <si>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</si>
  <si>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</si>
  <si>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</si>
  <si>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</si>
  <si>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</si>
  <si>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</si>
  <si>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</si>
  <si>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</si>
  <si>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</si>
  <si>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</si>
  <si>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</si>
  <si>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</si>
  <si>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</si>
  <si>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</si>
  <si>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</si>
  <si>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</si>
  <si>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</si>
  <si>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</si>
  <si>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</si>
  <si>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</si>
  <si>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</si>
  <si>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</si>
  <si>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</si>
  <si>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</si>
  <si>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</si>
  <si>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</si>
  <si>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</si>
  <si>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</si>
  <si>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</si>
  <si>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</si>
  <si>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</si>
  <si>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</si>
  <si>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</si>
  <si>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</si>
  <si>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</si>
  <si>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</si>
  <si>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</si>
  <si>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</si>
  <si>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</si>
  <si>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</si>
  <si>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</si>
  <si>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</si>
  <si>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</si>
  <si>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</si>
  <si>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</si>
  <si>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</si>
  <si>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</si>
  <si>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</si>
  <si>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</si>
  <si>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</si>
  <si>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</si>
  <si>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</si>
  <si>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</si>
  <si>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</si>
  <si>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</si>
  <si>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</si>
  <si>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</si>
  <si>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</si>
  <si>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</si>
  <si>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</si>
  <si>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</si>
  <si>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</si>
  <si>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</si>
  <si>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</si>
  <si>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</si>
  <si>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</si>
  <si>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</si>
  <si>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</si>
  <si>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</si>
  <si>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</si>
  <si>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</si>
  <si>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</si>
  <si>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</si>
  <si>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</si>
  <si>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</si>
  <si>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</si>
  <si>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</si>
  <si>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</si>
  <si>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</si>
  <si>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</si>
  <si>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</si>
  <si>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</si>
  <si>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</si>
  <si>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</si>
  <si>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</si>
  <si>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</si>
  <si>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</si>
  <si>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</si>
  <si>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</si>
  <si>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</si>
  <si>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</si>
  <si>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</si>
  <si>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</si>
  <si>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</si>
  <si>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</si>
  <si>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</si>
  <si>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</si>
  <si>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</si>
  <si>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</si>
  <si>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</si>
  <si>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</si>
  <si>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</si>
  <si>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</si>
  <si>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</si>
  <si>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</si>
  <si>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</si>
  <si>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</si>
  <si>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</si>
  <si>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</si>
  <si>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</si>
  <si>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</si>
  <si>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</si>
  <si>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</si>
  <si>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</si>
  <si>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</si>
  <si>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</si>
  <si>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</si>
  <si>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</si>
  <si>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</si>
  <si>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</si>
  <si>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</si>
  <si>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</si>
  <si>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</si>
  <si>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</si>
  <si>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</si>
  <si>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</si>
  <si>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</si>
  <si>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</si>
  <si>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</si>
  <si>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</si>
  <si>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</si>
  <si>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</si>
  <si>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</si>
  <si>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</si>
  <si>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</si>
  <si>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</si>
  <si>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</si>
  <si>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</si>
  <si>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</si>
  <si>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</si>
  <si>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</si>
  <si>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</si>
  <si>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</si>
  <si>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</si>
  <si>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</si>
  <si>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</si>
  <si>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</si>
  <si>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</si>
  <si>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</si>
  <si>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</si>
  <si>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</si>
  <si>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</si>
  <si>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</si>
  <si>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</si>
  <si>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</si>
  <si>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</si>
  <si>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</si>
  <si>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</si>
  <si>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</si>
  <si>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</si>
  <si>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</si>
  <si>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</si>
  <si>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</si>
  <si>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</si>
  <si>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</si>
  <si>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</si>
  <si>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</si>
  <si>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</si>
  <si>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</si>
  <si>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</si>
  <si>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</si>
  <si>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</si>
  <si>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</si>
  <si>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</si>
  <si>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</si>
  <si>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</si>
  <si>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</si>
  <si>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</si>
  <si>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</si>
  <si>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</si>
  <si>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</si>
  <si>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</si>
  <si>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</si>
  <si>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</si>
  <si>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</si>
  <si>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</si>
  <si>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</si>
  <si>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</si>
  <si>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</si>
  <si>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</si>
  <si>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</si>
  <si>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</si>
  <si>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</si>
  <si>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</si>
  <si>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</si>
  <si>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</si>
  <si>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</si>
  <si>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</si>
  <si>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</si>
  <si>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</si>
  <si>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</si>
  <si>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</si>
  <si>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</si>
  <si>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</si>
  <si>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</si>
  <si>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</si>
  <si>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</si>
  <si>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</si>
  <si>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</si>
  <si>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</si>
  <si>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</si>
  <si>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</si>
  <si>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</si>
  <si>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</si>
  <si>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</si>
  <si>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</si>
  <si>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</si>
  <si>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</si>
  <si>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</si>
  <si>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</si>
  <si>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</si>
  <si>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</si>
  <si>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</si>
  <si>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</si>
  <si>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</si>
  <si>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</si>
  <si>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</si>
  <si>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</si>
  <si>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</si>
  <si>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</si>
  <si>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</si>
  <si>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</si>
  <si>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</si>
  <si>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</si>
  <si>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</si>
  <si>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</si>
  <si>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</si>
  <si>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</si>
  <si>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</si>
  <si>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</si>
  <si>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</si>
  <si>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</si>
  <si>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</si>
  <si>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</si>
  <si>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</si>
  <si>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</si>
  <si>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</si>
  <si>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</si>
  <si>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</si>
  <si>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</si>
  <si>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</si>
  <si>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</si>
  <si>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</si>
  <si>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</si>
  <si>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</si>
  <si>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</si>
  <si>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</si>
  <si>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</si>
  <si>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</si>
  <si>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</si>
  <si>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</si>
  <si>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</si>
  <si>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</si>
  <si>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</si>
  <si>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</si>
  <si>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</si>
  <si>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</si>
  <si>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</si>
  <si>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</si>
  <si>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</si>
  <si>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</si>
  <si>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</si>
  <si>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</si>
  <si>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</si>
  <si>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</si>
  <si>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</si>
  <si>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</si>
  <si>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</si>
  <si>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</si>
  <si>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</si>
  <si>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</si>
  <si>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</si>
  <si>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</si>
  <si>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</si>
  <si>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</si>
  <si>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</si>
  <si>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</si>
  <si>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</si>
  <si>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</si>
  <si>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</si>
  <si>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</si>
  <si>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</si>
  <si>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</si>
  <si>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</si>
  <si>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</si>
  <si>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</si>
  <si>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</si>
  <si>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</si>
  <si>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</si>
  <si>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</si>
  <si>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</si>
  <si>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</si>
  <si>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</si>
  <si>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</si>
  <si>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</si>
  <si>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</si>
  <si>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</si>
  <si>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</si>
  <si>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</si>
  <si>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</si>
  <si>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</si>
  <si>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</si>
  <si>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</si>
  <si>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</si>
  <si>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</si>
  <si>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</si>
  <si>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</si>
  <si>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</si>
  <si>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</si>
  <si>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</si>
  <si>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</si>
  <si>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</si>
  <si>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</si>
  <si>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</si>
  <si>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</si>
  <si>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</si>
  <si>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</si>
  <si>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</si>
  <si>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</si>
  <si>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</si>
  <si>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</si>
  <si>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</si>
  <si>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</si>
  <si>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</si>
  <si>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</si>
  <si>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</si>
  <si>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</si>
  <si>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</si>
  <si>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</si>
  <si>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</si>
  <si>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</si>
  <si>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</si>
  <si>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</si>
  <si>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</si>
  <si>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</si>
  <si>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</si>
  <si>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</si>
  <si>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</si>
  <si>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</si>
  <si>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</si>
  <si>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</si>
  <si>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</si>
  <si>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</si>
  <si>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</si>
  <si>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</si>
  <si>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</si>
  <si>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</si>
  <si>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</si>
  <si>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</si>
  <si>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</si>
  <si>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</si>
  <si>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</si>
  <si>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</si>
  <si>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</si>
  <si>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</si>
  <si>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</si>
  <si>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</si>
  <si>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</si>
  <si>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</si>
  <si>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</si>
  <si>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</si>
  <si>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</si>
  <si>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</si>
  <si>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</si>
  <si>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</si>
  <si>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</si>
  <si>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</si>
  <si>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</si>
  <si>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</si>
  <si>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</si>
  <si>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</si>
  <si>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</si>
  <si>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</si>
  <si>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</si>
  <si>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</si>
  <si>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</si>
  <si>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</si>
  <si>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</si>
  <si>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</si>
  <si>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</si>
  <si>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</si>
  <si>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</si>
  <si>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</si>
  <si>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</si>
  <si>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</si>
  <si>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</si>
  <si>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</si>
  <si>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</si>
  <si>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</si>
  <si>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</si>
  <si>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</si>
  <si>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</si>
  <si>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</si>
  <si>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</si>
  <si>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</si>
  <si>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</si>
  <si>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</si>
  <si>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</si>
  <si>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</si>
  <si>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</si>
  <si>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</si>
  <si>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</si>
  <si>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</si>
  <si>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</si>
  <si>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</si>
  <si>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</si>
  <si>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</si>
  <si>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</si>
  <si>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</si>
  <si>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</si>
  <si>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</si>
  <si>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</si>
  <si>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</si>
  <si>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</si>
  <si>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</si>
  <si>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</si>
  <si>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</si>
  <si>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</si>
  <si>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</si>
  <si>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</si>
  <si>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</si>
  <si>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</si>
  <si>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</si>
  <si>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</si>
  <si>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</si>
  <si>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</si>
  <si>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</si>
  <si>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</si>
  <si>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</si>
  <si>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</si>
  <si>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</si>
  <si>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</si>
  <si>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</si>
  <si>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</si>
  <si>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</si>
  <si>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</si>
  <si>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</si>
  <si>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</si>
  <si>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</si>
  <si>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</si>
  <si>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</si>
  <si>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</si>
  <si>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</si>
  <si>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</si>
  <si>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</si>
  <si>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</si>
  <si>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</si>
  <si>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</si>
  <si>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</si>
  <si>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</si>
  <si>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</si>
  <si>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</si>
  <si>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</si>
  <si>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</si>
  <si>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</si>
  <si>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</si>
  <si>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</si>
  <si>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</si>
  <si>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</si>
  <si>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</si>
  <si>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</si>
  <si>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</si>
  <si>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</si>
  <si>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</si>
  <si>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</si>
  <si>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</si>
  <si>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</si>
  <si>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</si>
  <si>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</si>
  <si>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</si>
  <si>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</si>
  <si>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</si>
  <si>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</si>
  <si>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</si>
  <si>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</si>
  <si>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</si>
  <si>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</si>
  <si>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</si>
  <si>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</si>
  <si>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</si>
  <si>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</si>
  <si>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</si>
  <si>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</si>
  <si>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</si>
  <si>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</si>
  <si>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</si>
  <si>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</si>
  <si>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</si>
  <si>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</si>
  <si>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</si>
  <si>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</si>
  <si>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</si>
  <si>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</si>
  <si>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</si>
  <si>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</si>
  <si>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</si>
  <si>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</si>
  <si>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</si>
  <si>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</si>
  <si>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</si>
  <si>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</si>
  <si>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</si>
  <si>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</si>
  <si>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</si>
  <si>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</si>
  <si>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</si>
  <si>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</si>
  <si>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</si>
  <si>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</si>
  <si>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</si>
  <si>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</si>
  <si>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</si>
  <si>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</si>
  <si>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</si>
  <si>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</si>
  <si>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</si>
  <si>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</si>
  <si>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</si>
  <si>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</si>
  <si>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</si>
  <si>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</si>
  <si>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</si>
  <si>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</si>
  <si>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</si>
  <si>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</si>
  <si>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</si>
  <si>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</si>
  <si>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</si>
  <si>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</si>
  <si>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</si>
  <si>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</si>
  <si>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</si>
  <si>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</si>
  <si>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</si>
  <si>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</si>
  <si>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</si>
  <si>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</si>
  <si>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</si>
  <si>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</si>
  <si>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</si>
  <si>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</si>
  <si>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</si>
  <si>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</si>
  <si>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</si>
  <si>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</si>
  <si>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</si>
  <si>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</si>
  <si>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</si>
  <si>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</si>
  <si>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</si>
  <si>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</si>
  <si>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</si>
  <si>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</si>
  <si>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</si>
  <si>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</si>
  <si>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</si>
  <si>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</si>
  <si>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</si>
  <si>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</si>
  <si>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</si>
  <si>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</si>
  <si>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</si>
  <si>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</si>
  <si>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</si>
  <si>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</si>
  <si>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</si>
  <si>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</si>
  <si>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</si>
  <si>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</si>
  <si>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</si>
  <si>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</si>
  <si>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</si>
  <si>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</si>
  <si>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</si>
  <si>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</si>
  <si>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</si>
  <si>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</si>
  <si>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</si>
  <si>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</si>
  <si>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</si>
  <si>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</si>
  <si>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</si>
  <si>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</si>
  <si>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</si>
  <si>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</si>
  <si>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</si>
  <si>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</si>
  <si>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</si>
  <si>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</si>
  <si>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</si>
  <si>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</si>
  <si>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</si>
  <si>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</si>
  <si>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</si>
  <si>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</si>
  <si>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</si>
  <si>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</si>
  <si>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</si>
  <si>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</si>
  <si>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</si>
  <si>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</si>
  <si>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</si>
  <si>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</si>
  <si>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</si>
  <si>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</si>
  <si>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</si>
  <si>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</si>
  <si>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</si>
  <si>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</si>
  <si>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</si>
  <si>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</si>
  <si>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</si>
  <si>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</si>
  <si>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</si>
  <si>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</si>
  <si>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</si>
  <si>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</si>
  <si>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</si>
  <si>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</si>
  <si>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</si>
  <si>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</si>
  <si>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</si>
  <si>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</si>
  <si>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</si>
  <si>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</si>
  <si>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</si>
  <si>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</si>
  <si>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</si>
  <si>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</si>
  <si>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</si>
  <si>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</si>
  <si>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</si>
  <si>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</si>
  <si>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</si>
  <si>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</si>
  <si>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</si>
  <si>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</si>
  <si>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</si>
  <si>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</si>
  <si>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</si>
  <si>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</si>
  <si>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</si>
  <si>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</si>
  <si>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</si>
  <si>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</si>
  <si>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</si>
  <si>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</si>
  <si>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</si>
  <si>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</si>
  <si>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</si>
  <si>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</si>
  <si>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</si>
  <si>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</si>
  <si>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</si>
  <si>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</si>
  <si>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</si>
  <si>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</si>
  <si>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</si>
  <si>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</si>
  <si>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</si>
  <si>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</si>
  <si>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</si>
  <si>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</si>
  <si>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</si>
  <si>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</si>
  <si>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</si>
  <si>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</si>
  <si>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</si>
  <si>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</si>
  <si>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</si>
  <si>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</si>
  <si>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</si>
  <si>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</si>
  <si>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</si>
  <si>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</si>
  <si>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</si>
  <si>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</si>
  <si>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</si>
  <si>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</si>
  <si>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</si>
  <si>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</si>
  <si>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</si>
  <si>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</si>
  <si>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</si>
  <si>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</si>
  <si>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</si>
  <si>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</si>
  <si>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</si>
  <si>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</si>
  <si>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</si>
  <si>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</si>
  <si>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</si>
  <si>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</si>
  <si>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</si>
  <si>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</si>
  <si>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</si>
  <si>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</si>
  <si>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</si>
  <si>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</si>
  <si>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</si>
  <si>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</si>
  <si>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</si>
  <si>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</si>
  <si>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</si>
  <si>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</si>
  <si>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</si>
  <si>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</si>
  <si>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</si>
  <si>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</si>
  <si>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</si>
  <si>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</si>
  <si>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</si>
  <si>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</si>
  <si>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</si>
  <si>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</si>
  <si>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</si>
  <si>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</si>
  <si>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</si>
  <si>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</si>
  <si>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</si>
  <si>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</si>
  <si>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</si>
  <si>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</si>
  <si>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</si>
  <si>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</si>
  <si>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</si>
  <si>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</si>
  <si>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</si>
  <si>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</si>
  <si>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</si>
  <si>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</si>
  <si>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</si>
  <si>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</si>
  <si>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</si>
  <si>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</si>
  <si>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</si>
  <si>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</si>
  <si>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</si>
  <si>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</si>
  <si>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</si>
  <si>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</si>
  <si>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</si>
  <si>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</si>
  <si>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</si>
  <si>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</si>
  <si>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</si>
  <si>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</si>
  <si>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</si>
  <si>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</si>
  <si>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</si>
  <si>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</si>
  <si>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</si>
  <si>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</si>
  <si>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</si>
  <si>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</si>
  <si>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</si>
  <si>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</si>
  <si>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</si>
  <si>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</si>
  <si>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</si>
  <si>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</si>
  <si>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</si>
  <si>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</si>
  <si>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</si>
  <si>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</si>
  <si>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</si>
  <si>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</si>
  <si>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</si>
  <si>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</si>
  <si>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</si>
  <si>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</si>
  <si>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</si>
  <si>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</si>
  <si>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</si>
  <si>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</si>
  <si>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</si>
  <si>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</si>
  <si>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</si>
  <si>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</si>
  <si>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</si>
  <si>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</si>
  <si>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</si>
  <si>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</si>
  <si>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</si>
  <si>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</si>
  <si>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</si>
  <si>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</si>
  <si>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</si>
  <si>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</si>
  <si>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</si>
  <si>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</si>
  <si>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</si>
  <si>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</si>
  <si>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</si>
  <si>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</si>
  <si>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</si>
  <si>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</si>
  <si>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</si>
  <si>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</si>
  <si>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</si>
  <si>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</si>
  <si>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</si>
  <si>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</si>
  <si>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</si>
  <si>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</si>
  <si>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</si>
  <si>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</si>
  <si>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</si>
  <si>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</si>
  <si>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</si>
  <si>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</si>
  <si>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</si>
  <si>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</si>
  <si>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</si>
  <si>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</si>
  <si>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</si>
  <si>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</si>
  <si>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</si>
  <si>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</si>
  <si>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</si>
  <si>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</si>
  <si>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</si>
  <si>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</si>
  <si>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</si>
  <si>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</si>
  <si>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</si>
  <si>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</si>
  <si>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</si>
  <si>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</si>
  <si>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</si>
  <si>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</si>
  <si>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</si>
  <si>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</si>
  <si>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</si>
  <si>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</si>
  <si>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</si>
  <si>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</si>
  <si>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</si>
  <si>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</si>
  <si>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</si>
  <si>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</si>
  <si>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</si>
  <si>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</si>
  <si>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</si>
  <si>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</si>
  <si>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</si>
  <si>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</si>
  <si>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</si>
  <si>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</si>
  <si>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</si>
  <si>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</si>
  <si>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</si>
  <si>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</si>
  <si>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</si>
  <si>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</si>
  <si>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</si>
  <si>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</si>
  <si>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</si>
  <si>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</si>
  <si>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</si>
  <si>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</si>
  <si>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</si>
  <si>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</si>
  <si>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</si>
  <si>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</si>
  <si>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</si>
  <si>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</si>
  <si>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</si>
  <si>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</si>
  <si>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</si>
  <si>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</si>
  <si>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</si>
  <si>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</si>
  <si>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</si>
  <si>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</si>
  <si>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</si>
  <si>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</si>
  <si>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</si>
  <si>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</si>
  <si>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</si>
  <si>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</si>
  <si>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</si>
  <si>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</si>
  <si>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</si>
  <si>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</si>
  <si>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</si>
  <si>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</si>
  <si>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</si>
  <si>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</si>
  <si>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</si>
  <si>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</si>
  <si>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</si>
  <si>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</si>
  <si>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</si>
  <si>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</si>
  <si>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</si>
  <si>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</si>
  <si>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</si>
  <si>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</si>
  <si>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</si>
  <si>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</si>
  <si>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</si>
  <si>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</si>
  <si>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</si>
  <si>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</si>
  <si>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</si>
  <si>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</si>
  <si>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</si>
  <si>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</si>
  <si>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</si>
  <si>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</si>
  <si>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</si>
  <si>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</si>
  <si>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</si>
  <si>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</si>
  <si>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</si>
  <si>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</si>
  <si>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</si>
  <si>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</si>
  <si>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</si>
  <si>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</si>
  <si>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</si>
  <si>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</si>
  <si>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</si>
  <si>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</si>
  <si>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</si>
  <si>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</si>
  <si>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</si>
  <si>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</si>
  <si>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</si>
  <si>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</si>
  <si>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</si>
  <si>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</si>
  <si>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</si>
  <si>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</si>
  <si>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</si>
  <si>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</si>
  <si>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</si>
  <si>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</si>
  <si>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</si>
  <si>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</si>
  <si>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</si>
  <si>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</si>
  <si>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</si>
  <si>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</si>
  <si>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</si>
  <si>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</si>
  <si>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</si>
  <si>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</si>
  <si>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</si>
  <si>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</si>
  <si>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</si>
  <si>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</si>
  <si>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</si>
  <si>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</si>
  <si>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</si>
  <si>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</si>
  <si>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</si>
  <si>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</si>
  <si>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</si>
  <si>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</si>
  <si>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</si>
  <si>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</si>
  <si>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</si>
  <si>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</si>
  <si>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</si>
  <si>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</si>
  <si>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</si>
  <si>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</si>
  <si>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</si>
  <si>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</si>
  <si>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</si>
  <si>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</si>
  <si>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</si>
  <si>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</si>
  <si>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</si>
  <si>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</si>
  <si>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</si>
  <si>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</si>
  <si>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</si>
  <si>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</si>
  <si>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</si>
  <si>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</si>
  <si>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</si>
  <si>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</si>
  <si>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</si>
  <si>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</si>
  <si>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</si>
  <si>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</si>
  <si>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</si>
  <si>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</si>
  <si>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</si>
  <si>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</si>
  <si>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</si>
  <si>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</si>
  <si>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</si>
  <si>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</si>
  <si>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</si>
  <si>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</si>
  <si>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</si>
  <si>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</si>
  <si>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</si>
  <si>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</si>
  <si>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</si>
  <si>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</si>
  <si>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</si>
  <si>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</si>
  <si>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</si>
  <si>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</si>
  <si>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</si>
  <si>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</si>
  <si>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</si>
  <si>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</si>
  <si>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</si>
  <si>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</si>
  <si>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</si>
  <si>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</si>
  <si>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</si>
  <si>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</si>
  <si>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</si>
  <si>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</si>
  <si>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</si>
  <si>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</si>
  <si>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</si>
  <si>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</si>
  <si>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</si>
  <si>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</si>
  <si>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</si>
  <si>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</si>
  <si>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</si>
  <si>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</si>
  <si>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</si>
  <si>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</si>
  <si>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</si>
  <si>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</si>
  <si>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</si>
  <si>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</si>
  <si>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</si>
  <si>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</si>
  <si>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</si>
  <si>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</si>
  <si>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</si>
  <si>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</si>
  <si>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</si>
  <si>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</si>
  <si>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</si>
  <si>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</si>
  <si>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</si>
  <si>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</si>
  <si>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</si>
  <si>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</si>
  <si>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</si>
  <si>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</si>
  <si>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</si>
  <si>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</si>
  <si>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</si>
  <si>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</si>
  <si>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</si>
  <si>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</si>
  <si>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</si>
  <si>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</si>
  <si>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</si>
  <si>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</si>
  <si>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</si>
  <si>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</si>
  <si>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</si>
  <si>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</si>
  <si>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</si>
  <si>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</si>
  <si>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</si>
  <si>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</si>
  <si>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</si>
  <si>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</si>
  <si>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</si>
  <si>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</si>
  <si>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</si>
  <si>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</si>
  <si>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</si>
  <si>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</si>
  <si>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</si>
  <si>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</si>
  <si>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</si>
  <si>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</si>
  <si>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</si>
  <si>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</si>
  <si>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</si>
  <si>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</si>
  <si>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</si>
  <si>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</si>
  <si>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</si>
  <si>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</si>
  <si>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</si>
  <si>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</si>
  <si>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</si>
  <si>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</si>
  <si>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</si>
  <si>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</si>
  <si>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</si>
  <si>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</si>
  <si>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</si>
  <si>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</si>
  <si>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</si>
  <si>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</si>
  <si>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</si>
  <si>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</si>
  <si>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</si>
  <si>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</si>
  <si>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</si>
  <si>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</si>
  <si>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</si>
  <si>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</si>
  <si>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</si>
  <si>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</si>
  <si>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</si>
  <si>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</si>
  <si>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</si>
  <si>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</si>
  <si>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</si>
  <si>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</si>
  <si>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</si>
  <si>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</si>
  <si>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</si>
  <si>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</si>
  <si>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</si>
  <si>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</si>
  <si>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</si>
  <si>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</si>
  <si>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</si>
  <si>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</si>
  <si>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</si>
  <si>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</si>
  <si>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</si>
  <si>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</si>
  <si>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</si>
  <si>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</si>
  <si>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</si>
  <si>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</si>
  <si>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</si>
  <si>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</si>
  <si>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</si>
  <si>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</si>
  <si>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</si>
  <si>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</si>
  <si>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</si>
  <si>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</si>
  <si>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</si>
  <si>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</si>
  <si>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</si>
  <si>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</si>
  <si>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</si>
  <si>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</si>
  <si>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</si>
  <si>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</si>
  <si>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</si>
  <si>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</si>
  <si>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</si>
  <si>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</si>
  <si>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</si>
  <si>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</si>
  <si>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</si>
  <si>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</si>
  <si>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</si>
  <si>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</si>
  <si>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</si>
  <si>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</si>
  <si>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</si>
  <si>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</si>
  <si>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</si>
  <si>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</si>
  <si>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</si>
  <si>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</si>
  <si>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</si>
  <si>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</si>
  <si>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</si>
  <si>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</si>
  <si>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</si>
  <si>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</si>
  <si>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</si>
  <si>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</si>
  <si>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</si>
  <si>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</si>
  <si>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</si>
  <si>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</si>
  <si>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</si>
  <si>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</si>
  <si>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</si>
  <si>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</si>
  <si>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</si>
  <si>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</si>
  <si>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</si>
  <si>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</si>
  <si>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</si>
  <si>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</si>
  <si>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</si>
  <si>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</si>
  <si>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</si>
  <si>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</si>
  <si>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</si>
  <si>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</si>
  <si>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</si>
  <si>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</si>
  <si>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</si>
  <si>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</si>
  <si>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</si>
  <si>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</si>
  <si>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</si>
  <si>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</si>
  <si>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</si>
  <si>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</si>
  <si>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</si>
  <si>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</si>
  <si>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</si>
  <si>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</si>
  <si>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</si>
  <si>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</si>
  <si>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</si>
  <si>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</si>
  <si>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</si>
  <si>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</si>
  <si>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</si>
  <si>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</si>
  <si>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</si>
  <si>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</si>
  <si>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</si>
  <si>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</si>
  <si>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</si>
  <si>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</si>
  <si>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</si>
  <si>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</si>
  <si>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</si>
  <si>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</si>
  <si>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</si>
  <si>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</si>
  <si>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</si>
  <si>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</si>
  <si>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</si>
  <si>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</si>
  <si>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</si>
  <si>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</si>
  <si>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</si>
  <si>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</si>
  <si>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</si>
  <si>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</si>
  <si>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</si>
  <si>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</si>
  <si>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</si>
  <si>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</si>
  <si>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</si>
  <si>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</si>
  <si>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</si>
  <si>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</si>
  <si>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</si>
  <si>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</si>
  <si>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</si>
  <si>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</si>
  <si>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</si>
  <si>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</si>
  <si>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</si>
  <si>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</si>
  <si>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</si>
  <si>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</si>
  <si>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</si>
  <si>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</si>
  <si>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</si>
  <si>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</si>
  <si>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</si>
  <si>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</si>
  <si>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</si>
  <si>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</si>
  <si>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</si>
  <si>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</si>
  <si>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</si>
  <si>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</si>
  <si>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</si>
  <si>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</si>
  <si>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</si>
  <si>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</si>
  <si>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</si>
  <si>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</si>
  <si>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</si>
  <si>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</si>
  <si>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</si>
  <si>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</si>
  <si>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</si>
  <si>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</si>
  <si>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</si>
  <si>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</si>
  <si>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</si>
  <si>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</si>
  <si>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</si>
  <si>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</si>
  <si>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</si>
  <si>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</si>
  <si>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</si>
  <si>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</si>
  <si>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</si>
  <si>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</si>
  <si>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</si>
  <si>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</si>
  <si>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</si>
  <si>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</si>
  <si>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</si>
  <si>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</si>
  <si>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</si>
  <si>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</si>
  <si>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</si>
  <si>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</si>
  <si>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</si>
  <si>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</si>
  <si>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</si>
  <si>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</si>
  <si>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</si>
  <si>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</si>
  <si>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</si>
  <si>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</si>
  <si>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</si>
  <si>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</si>
  <si>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</si>
  <si>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</si>
  <si>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</si>
  <si>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</si>
  <si>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</si>
  <si>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</si>
  <si>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</si>
  <si>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</si>
  <si>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</si>
  <si>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</si>
  <si>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</si>
  <si>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</si>
  <si>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</si>
  <si>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</si>
  <si>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</si>
  <si>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</si>
  <si>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</si>
  <si>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</si>
  <si>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</si>
  <si>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</si>
  <si>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</si>
  <si>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</si>
  <si>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</si>
  <si>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</si>
  <si>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</si>
  <si>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</si>
  <si>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</si>
  <si>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</si>
  <si>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</si>
  <si>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</si>
  <si>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</si>
  <si>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</si>
  <si>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</si>
  <si>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</si>
  <si>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</si>
  <si>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</si>
  <si>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</si>
  <si>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</si>
  <si>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</si>
  <si>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</si>
  <si>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</si>
  <si>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</si>
  <si>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</si>
  <si>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</si>
  <si>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</si>
  <si>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</si>
  <si>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</si>
  <si>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</si>
  <si>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</si>
  <si>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</si>
  <si>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</si>
  <si>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</si>
  <si>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</si>
  <si>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</si>
  <si>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</si>
  <si>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</si>
  <si>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</si>
  <si>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</si>
  <si>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</si>
  <si>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</si>
  <si>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</si>
  <si>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</si>
  <si>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</si>
  <si>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</si>
  <si>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</si>
  <si>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</si>
  <si>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</si>
  <si>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</si>
  <si>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</si>
  <si>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</si>
  <si>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</si>
  <si>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</si>
  <si>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</si>
  <si>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</si>
  <si>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</si>
  <si>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</si>
  <si>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</si>
  <si>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</si>
  <si>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</si>
  <si>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</si>
  <si>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</si>
  <si>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</si>
  <si>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</si>
  <si>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</si>
  <si>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</si>
  <si>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</si>
  <si>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</si>
  <si>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</si>
  <si>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</si>
  <si>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</si>
  <si>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</si>
  <si>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</si>
  <si>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</si>
  <si>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</si>
  <si>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</si>
  <si>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</si>
  <si>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</si>
  <si>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</si>
  <si>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</si>
  <si>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</si>
  <si>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</si>
  <si>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</si>
  <si>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</si>
  <si>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</si>
  <si>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</si>
  <si>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</si>
  <si>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</si>
  <si>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</si>
  <si>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</si>
  <si>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</si>
  <si>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</si>
  <si>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</si>
  <si>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</si>
  <si>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</si>
  <si>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</si>
  <si>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</si>
  <si>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</si>
  <si>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</si>
  <si>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</si>
  <si>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</si>
  <si>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</si>
  <si>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</si>
  <si>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</si>
  <si>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</si>
  <si>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</si>
  <si>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</si>
  <si>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</si>
  <si>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</si>
  <si>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</si>
  <si>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</si>
  <si>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</si>
  <si>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</si>
  <si>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</si>
  <si>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</si>
  <si>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</si>
  <si>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</si>
  <si>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</si>
  <si>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</si>
  <si>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</si>
  <si>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</si>
  <si>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</si>
  <si>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</si>
  <si>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</si>
  <si>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</si>
  <si>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</si>
  <si>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</si>
  <si>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</si>
  <si>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</si>
  <si>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</si>
  <si>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</si>
  <si>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</si>
  <si>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</si>
  <si>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</si>
  <si>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</si>
  <si>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</si>
  <si>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</si>
  <si>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</si>
  <si>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</si>
  <si>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</si>
  <si>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</si>
  <si>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</si>
  <si>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</si>
  <si>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</si>
  <si>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</si>
  <si>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</si>
  <si>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</si>
  <si>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</si>
  <si>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</si>
  <si>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</si>
  <si>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</si>
  <si>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</si>
  <si>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</si>
  <si>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</si>
  <si>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</si>
  <si>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</si>
  <si>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</si>
  <si>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</si>
  <si>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</si>
  <si>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</si>
  <si>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</si>
  <si>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</si>
  <si>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</si>
  <si>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</si>
  <si>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</si>
  <si>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</si>
  <si>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</si>
  <si>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</si>
  <si>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</si>
  <si>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</si>
  <si>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</si>
  <si>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</si>
  <si>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</si>
  <si>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</si>
  <si>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</si>
  <si>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</si>
  <si>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</si>
  <si>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</si>
  <si>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</si>
  <si>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</si>
  <si>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</si>
  <si>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</si>
  <si>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</si>
  <si>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</si>
  <si>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</si>
  <si>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</si>
  <si>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</si>
  <si>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</si>
  <si>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</si>
  <si>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</si>
  <si>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</si>
  <si>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</si>
  <si>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</si>
  <si>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</si>
  <si>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</si>
  <si>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</si>
  <si>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</si>
  <si>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</si>
  <si>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</si>
  <si>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</si>
  <si>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</si>
  <si>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</si>
  <si>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</si>
  <si>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</si>
  <si>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</si>
  <si>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</si>
  <si>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</si>
  <si>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</si>
  <si>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</si>
  <si>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</si>
  <si>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</si>
  <si>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</si>
  <si>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</si>
  <si>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</si>
  <si>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</si>
  <si>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</si>
  <si>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</si>
  <si>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</si>
  <si>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</si>
  <si>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</si>
  <si>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</si>
  <si>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</si>
  <si>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</si>
  <si>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</si>
  <si>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</si>
  <si>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</si>
  <si>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</si>
  <si>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</si>
  <si>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</si>
  <si>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</si>
  <si>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</si>
  <si>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</si>
  <si>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</si>
  <si>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</si>
  <si>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</si>
  <si>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</si>
  <si>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</si>
  <si>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</si>
  <si>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</si>
  <si>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</si>
  <si>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</si>
  <si>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</si>
  <si>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</si>
  <si>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</si>
  <si>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</si>
  <si>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</si>
  <si>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</si>
  <si>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</si>
  <si>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</si>
  <si>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</si>
  <si>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</si>
  <si>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</si>
  <si>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</si>
  <si>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</si>
  <si>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</si>
  <si>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</si>
  <si>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</si>
  <si>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</si>
  <si>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</si>
  <si>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</si>
  <si>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</si>
  <si>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</si>
  <si>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</si>
  <si>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</si>
  <si>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</si>
  <si>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</si>
  <si>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</si>
  <si>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</si>
  <si>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</si>
  <si>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</si>
  <si>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</si>
  <si>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</si>
  <si>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</si>
  <si>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</si>
  <si>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</si>
  <si>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</si>
  <si>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</si>
  <si>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</si>
  <si>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</si>
  <si>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</si>
  <si>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</si>
  <si>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</si>
  <si>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</si>
  <si>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</si>
  <si>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</si>
  <si>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</si>
  <si>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</si>
  <si>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</si>
  <si>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</si>
  <si>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</si>
  <si>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</si>
  <si>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</si>
  <si>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</si>
  <si>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</si>
  <si>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</si>
  <si>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</si>
  <si>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</si>
  <si>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</si>
  <si>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</si>
  <si>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</si>
  <si>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</si>
  <si>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</si>
  <si>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</si>
  <si>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</si>
  <si>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</si>
  <si>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</si>
  <si>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</si>
  <si>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</si>
  <si>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</si>
  <si>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</si>
  <si>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</si>
  <si>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</si>
  <si>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</si>
  <si>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</si>
  <si>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</si>
  <si>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</si>
  <si>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</si>
  <si>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</si>
  <si>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</si>
  <si>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</si>
  <si>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</si>
  <si>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</si>
  <si>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</si>
  <si>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</si>
  <si>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</si>
  <si>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</si>
  <si>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</si>
  <si>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</si>
  <si>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</si>
  <si>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</si>
  <si>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</si>
  <si>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</si>
  <si>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</si>
  <si>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</si>
  <si>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</si>
  <si>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</si>
  <si>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</si>
  <si>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</si>
  <si>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</si>
  <si>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</si>
  <si>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</si>
  <si>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</si>
  <si>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</si>
  <si>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</si>
  <si>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</si>
  <si>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</si>
  <si>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</si>
  <si>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</si>
  <si>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</si>
  <si>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</si>
  <si>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</si>
  <si>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</si>
  <si>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</si>
  <si>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</si>
  <si>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</si>
  <si>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</si>
  <si>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</si>
  <si>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</si>
  <si>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</si>
  <si>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</si>
  <si>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</si>
  <si>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</si>
  <si>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</si>
  <si>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</si>
  <si>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</si>
  <si>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</si>
  <si>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</si>
  <si>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</si>
  <si>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</si>
  <si>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</si>
  <si>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</si>
  <si>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</si>
  <si>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</si>
  <si>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</si>
  <si>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</si>
  <si>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</si>
  <si>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</si>
  <si>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</si>
  <si>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</si>
  <si>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</si>
  <si>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</si>
  <si>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</si>
  <si>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</si>
  <si>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</si>
  <si>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</si>
  <si>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</si>
  <si>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</si>
  <si>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</si>
  <si>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</si>
  <si>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</si>
  <si>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</si>
  <si>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</si>
  <si>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</si>
  <si>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</si>
  <si>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</si>
  <si>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</si>
  <si>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</si>
  <si>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</si>
  <si>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</si>
  <si>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</si>
  <si>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</si>
  <si>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</si>
  <si>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</si>
  <si>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</si>
  <si>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</si>
  <si>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</si>
  <si>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</si>
  <si>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</si>
  <si>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</si>
  <si>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</si>
  <si>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</si>
  <si>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</si>
  <si>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</si>
  <si>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</si>
  <si>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</si>
  <si>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</si>
  <si>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</si>
  <si>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</si>
  <si>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</si>
  <si>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</si>
  <si>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</si>
  <si>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</si>
  <si>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</si>
  <si>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</si>
  <si>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</si>
  <si>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</si>
  <si>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</si>
  <si>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</si>
  <si>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</si>
  <si>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</si>
  <si>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</si>
  <si>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</si>
  <si>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</si>
  <si>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</si>
  <si>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</si>
  <si>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</si>
  <si>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</si>
  <si>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</si>
  <si>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</si>
  <si>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</si>
  <si>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</si>
  <si>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</si>
  <si>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</si>
  <si>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</si>
  <si>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</si>
  <si>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</si>
  <si>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</si>
  <si>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</si>
  <si>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</si>
  <si>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</si>
  <si>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</si>
  <si>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</si>
  <si>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</si>
  <si>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</si>
  <si>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</si>
  <si>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</si>
  <si>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</si>
  <si>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</si>
  <si>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</si>
  <si>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</si>
  <si>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</si>
  <si>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</si>
  <si>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</si>
  <si>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</si>
  <si>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</si>
  <si>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</si>
  <si>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</si>
  <si>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</si>
  <si>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</si>
  <si>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</si>
  <si>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</si>
  <si>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</si>
  <si>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</si>
  <si>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</si>
  <si>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</si>
  <si>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</si>
  <si>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</si>
  <si>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</si>
  <si>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</si>
  <si>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</si>
  <si>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</si>
  <si>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</si>
  <si>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</si>
  <si>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</si>
  <si>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</si>
  <si>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</si>
  <si>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</si>
  <si>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</si>
  <si>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</si>
  <si>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</si>
  <si>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</si>
  <si>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</si>
  <si>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</si>
  <si>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</si>
  <si>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</si>
  <si>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</si>
  <si>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</si>
  <si>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</si>
  <si>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</si>
  <si>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</si>
  <si>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</si>
  <si>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</si>
  <si>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</si>
  <si>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</si>
  <si>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</si>
  <si>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</si>
  <si>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</si>
  <si>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</si>
  <si>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</si>
  <si>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</si>
  <si>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</si>
  <si>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</si>
  <si>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</si>
  <si>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</si>
  <si>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</si>
  <si>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</si>
  <si>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</si>
  <si>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</si>
  <si>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</si>
  <si>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</si>
  <si>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</si>
  <si>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</si>
  <si>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</si>
  <si>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</si>
  <si>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</si>
  <si>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</si>
  <si>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</si>
  <si>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</si>
  <si>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</si>
  <si>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</si>
  <si>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</si>
  <si>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</si>
  <si>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</si>
  <si>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</si>
  <si>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</si>
  <si>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</si>
  <si>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</si>
  <si>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</si>
  <si>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</si>
  <si>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</si>
  <si>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</si>
  <si>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</si>
  <si>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</si>
  <si>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</si>
  <si>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</si>
  <si>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</si>
  <si>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</si>
  <si>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</si>
  <si>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</si>
  <si>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</si>
  <si>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</si>
  <si>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</si>
  <si>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</si>
  <si>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</si>
  <si>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</si>
  <si>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</si>
  <si>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</si>
  <si>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</si>
  <si>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</si>
  <si>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</si>
  <si>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</si>
  <si>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</si>
  <si>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</si>
  <si>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</si>
  <si>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</si>
  <si>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</si>
  <si>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</si>
  <si>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</si>
  <si>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</si>
  <si>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</si>
  <si>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</si>
  <si>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</si>
  <si>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</si>
  <si>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</si>
  <si>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</si>
  <si>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</si>
  <si>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</si>
  <si>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</si>
  <si>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</si>
  <si>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</si>
  <si>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</si>
  <si>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</si>
  <si>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</si>
  <si>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</si>
  <si>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</si>
  <si>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</si>
  <si>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</si>
  <si>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</si>
  <si>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</si>
  <si>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</si>
  <si>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</si>
  <si>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</si>
  <si>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</si>
  <si>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</si>
  <si>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</si>
  <si>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</si>
  <si>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</si>
  <si>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</si>
  <si>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</si>
  <si>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</si>
  <si>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</si>
  <si>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</si>
  <si>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</si>
  <si>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</si>
  <si>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</si>
  <si>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</si>
  <si>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</si>
  <si>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</si>
  <si>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</si>
  <si>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</si>
  <si>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</si>
  <si>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</si>
  <si>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</si>
  <si>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</si>
  <si>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</si>
  <si>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</si>
  <si>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</si>
  <si>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</si>
  <si>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</si>
  <si>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</si>
  <si>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</si>
  <si>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</si>
  <si>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</si>
  <si>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</si>
  <si>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</si>
  <si>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</si>
  <si>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</si>
  <si>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</si>
  <si>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</si>
  <si>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</si>
  <si>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</si>
  <si>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</si>
  <si>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</si>
  <si>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</si>
  <si>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</si>
  <si>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</si>
  <si>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</si>
  <si>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</si>
  <si>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</si>
  <si>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</si>
  <si>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</si>
  <si>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</si>
  <si>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</si>
  <si>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</si>
  <si>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</si>
  <si>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</si>
  <si>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</si>
  <si>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</si>
  <si>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</si>
  <si>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</si>
  <si>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</si>
  <si>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</si>
  <si>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</si>
  <si>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</si>
  <si>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</si>
  <si>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</si>
  <si>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</si>
  <si>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</si>
  <si>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</si>
  <si>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</si>
  <si>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</si>
  <si>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</si>
  <si>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</si>
  <si>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</si>
  <si>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</si>
  <si>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</si>
  <si>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</si>
  <si>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</si>
  <si>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</si>
  <si>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</si>
  <si>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</si>
  <si>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</si>
  <si>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</si>
  <si>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</si>
  <si>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</si>
  <si>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</si>
  <si>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</si>
  <si>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</si>
  <si>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</si>
  <si>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</si>
  <si>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</si>
  <si>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</si>
  <si>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</si>
  <si>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</si>
  <si>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</si>
  <si>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</si>
  <si>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</si>
  <si>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</si>
  <si>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</si>
  <si>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</si>
  <si>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</si>
  <si>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</si>
  <si>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</si>
  <si>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</si>
  <si>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</si>
  <si>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</si>
  <si>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</si>
  <si>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</si>
  <si>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</si>
  <si>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</si>
  <si>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</si>
  <si>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</si>
  <si>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</si>
  <si>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</si>
  <si>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</si>
  <si>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</si>
  <si>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</si>
  <si>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</si>
  <si>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</si>
  <si>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</si>
  <si>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</si>
  <si>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</si>
  <si>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</si>
  <si>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</si>
  <si>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</si>
  <si>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</si>
  <si>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</si>
  <si>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</si>
  <si>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</si>
  <si>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</si>
  <si>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</si>
  <si>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</si>
  <si>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</si>
  <si>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</si>
  <si>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</si>
  <si>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</si>
  <si>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</si>
  <si>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</si>
  <si>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</si>
  <si>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</si>
  <si>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</si>
  <si>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</si>
  <si>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</si>
  <si>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</si>
  <si>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</si>
  <si>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</si>
  <si>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</si>
  <si>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</si>
  <si>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</si>
  <si>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</si>
  <si>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</si>
  <si>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</si>
  <si>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</si>
  <si>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</si>
  <si>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</si>
  <si>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</si>
  <si>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</si>
  <si>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</si>
  <si>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</si>
  <si>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</si>
  <si>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</si>
  <si>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</si>
  <si>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</si>
  <si>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</si>
  <si>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</si>
  <si>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</si>
  <si>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</si>
  <si>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</si>
  <si>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</si>
  <si>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</si>
  <si>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</si>
  <si>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</si>
  <si>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</si>
  <si>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</si>
  <si>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</si>
  <si>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</si>
  <si>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</si>
  <si>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</si>
  <si>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</si>
  <si>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</si>
  <si>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</si>
  <si>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</si>
  <si>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</si>
  <si>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</si>
  <si>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</si>
  <si>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</si>
  <si>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</si>
  <si>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</si>
  <si>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</si>
  <si>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</si>
  <si>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</si>
  <si>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</si>
  <si>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</si>
  <si>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</si>
  <si>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</si>
  <si>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</si>
  <si>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</si>
  <si>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</si>
  <si>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</si>
  <si>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</si>
  <si>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</si>
  <si>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</si>
  <si>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</si>
  <si>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</si>
  <si>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</si>
  <si>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</si>
  <si>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</si>
  <si>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</si>
  <si>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</si>
  <si>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</si>
  <si>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</si>
  <si>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</si>
  <si>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</si>
  <si>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</si>
  <si>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</si>
  <si>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</si>
  <si>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</si>
  <si>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</si>
  <si>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</si>
  <si>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</si>
  <si>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</si>
  <si>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</si>
  <si>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</si>
  <si>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</si>
  <si>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</si>
  <si>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</si>
  <si>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</si>
  <si>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</si>
  <si>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</si>
  <si>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</si>
  <si>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</si>
  <si>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</si>
  <si>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</si>
  <si>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</si>
  <si>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</si>
  <si>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</si>
  <si>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</si>
  <si>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</si>
  <si>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</si>
  <si>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</si>
  <si>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</si>
  <si>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</si>
  <si>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</si>
  <si>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</si>
  <si>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</si>
  <si>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</si>
  <si>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</si>
  <si>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</si>
  <si>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</si>
  <si>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</si>
  <si>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</si>
  <si>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</si>
  <si>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</si>
  <si>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</si>
  <si>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</si>
  <si>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</si>
  <si>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</si>
  <si>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</si>
  <si>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</si>
  <si>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</si>
  <si>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</si>
  <si>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</si>
  <si>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</si>
  <si>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</si>
  <si>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</si>
  <si>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</si>
  <si>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</si>
  <si>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</si>
  <si>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</si>
  <si>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</si>
  <si>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</si>
  <si>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</si>
  <si>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</si>
  <si>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</si>
  <si>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</si>
  <si>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</si>
  <si>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</si>
  <si>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</si>
  <si>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</si>
  <si>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</si>
  <si>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</si>
  <si>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</si>
  <si>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</si>
  <si>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</si>
  <si>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</si>
  <si>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</si>
  <si>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</si>
  <si>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</si>
  <si>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</si>
  <si>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</si>
  <si>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</si>
  <si>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</si>
  <si>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</si>
  <si>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</si>
  <si>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</si>
  <si>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</si>
  <si>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</si>
  <si>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</si>
  <si>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</si>
  <si>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</si>
  <si>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</si>
  <si>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</si>
  <si>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</si>
  <si>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</si>
  <si>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</si>
  <si>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</si>
  <si>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</si>
  <si>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</si>
  <si>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</si>
  <si>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</si>
  <si>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</si>
  <si>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</si>
  <si>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</si>
  <si>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</si>
  <si>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</si>
  <si>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</si>
  <si>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</si>
  <si>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</si>
  <si>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</si>
  <si>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</si>
  <si>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</si>
  <si>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</si>
  <si>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</si>
  <si>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</si>
  <si>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</si>
  <si>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</si>
  <si>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</si>
  <si>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</si>
  <si>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</si>
  <si>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</si>
  <si>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</si>
  <si>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</si>
  <si>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</si>
  <si>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</si>
  <si>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</si>
  <si>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</si>
  <si>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</si>
  <si>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</si>
  <si>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</si>
  <si>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</si>
  <si>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</si>
  <si>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</si>
  <si>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</si>
  <si>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</si>
  <si>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</si>
  <si>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</si>
  <si>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</si>
  <si>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</si>
  <si>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</si>
  <si>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</si>
  <si>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</si>
  <si>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</si>
  <si>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</si>
  <si>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</si>
  <si>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</si>
  <si>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</si>
  <si>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</si>
  <si>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</si>
  <si>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</si>
  <si>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</si>
  <si>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</si>
  <si>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</si>
  <si>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</si>
  <si>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</si>
  <si>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</si>
  <si>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</si>
  <si>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</si>
  <si>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</si>
  <si>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</si>
  <si>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</si>
  <si>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</si>
  <si>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</si>
  <si>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</si>
  <si>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</si>
  <si>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</si>
  <si>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</si>
  <si>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</si>
  <si>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</si>
  <si>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</si>
  <si>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</si>
  <si>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</si>
  <si>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</si>
  <si>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</si>
  <si>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</si>
  <si>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</si>
  <si>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</si>
  <si>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</si>
  <si>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</si>
  <si>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</si>
  <si>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</si>
  <si>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</si>
  <si>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</si>
  <si>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</si>
  <si>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</si>
  <si>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</si>
  <si>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</si>
  <si>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</si>
  <si>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</si>
  <si>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</si>
  <si>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</si>
  <si>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</si>
  <si>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</si>
  <si>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</si>
  <si>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</si>
  <si>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</si>
  <si>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</si>
  <si>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</si>
  <si>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</si>
  <si>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</si>
  <si>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</si>
  <si>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</si>
  <si>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</si>
  <si>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</si>
  <si>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</si>
  <si>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</si>
  <si>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</si>
  <si>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</si>
  <si>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</si>
  <si>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</si>
  <si>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</si>
  <si>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</si>
  <si>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</si>
  <si>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</si>
  <si>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</si>
  <si>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</si>
  <si>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</si>
  <si>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</si>
  <si>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</si>
  <si>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</si>
  <si>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</si>
  <si>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</si>
  <si>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</si>
  <si>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</si>
  <si>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</si>
  <si>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</si>
  <si>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</si>
  <si>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</si>
  <si>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</si>
  <si>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</si>
  <si>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</si>
  <si>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</si>
  <si>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</si>
  <si>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</si>
  <si>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</si>
  <si>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</si>
  <si>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</si>
  <si>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</si>
  <si>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</si>
  <si>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</si>
  <si>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</si>
  <si>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</si>
  <si>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</si>
  <si>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</si>
  <si>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</si>
  <si>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</si>
  <si>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</si>
  <si>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</si>
  <si>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</si>
  <si>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</si>
  <si>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</si>
  <si>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</si>
  <si>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</si>
  <si>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</si>
  <si>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</si>
  <si>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</si>
  <si>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</si>
  <si>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</si>
  <si>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</si>
  <si>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</si>
  <si>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</si>
  <si>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</si>
  <si>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</si>
  <si>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</si>
  <si>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</si>
  <si>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</si>
  <si>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</si>
  <si>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</si>
  <si>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</si>
  <si>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</si>
  <si>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</si>
  <si>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</si>
  <si>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</si>
  <si>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</si>
  <si>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</si>
  <si>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</si>
  <si>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</si>
  <si>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</si>
  <si>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</si>
  <si>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</si>
  <si>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</si>
  <si>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</si>
  <si>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</si>
  <si>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</si>
  <si>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</si>
  <si>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</si>
  <si>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</si>
  <si>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</si>
  <si>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</si>
  <si>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</si>
  <si>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</si>
  <si>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</si>
  <si>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</si>
  <si>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</si>
  <si>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</si>
  <si>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</si>
  <si>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</si>
  <si>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</si>
  <si>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</si>
  <si>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</si>
  <si>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</si>
  <si>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</si>
  <si>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</si>
  <si>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</si>
  <si>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</si>
  <si>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</si>
  <si>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</si>
  <si>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</si>
  <si>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</si>
  <si>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</si>
  <si>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</si>
  <si>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</si>
  <si>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</si>
  <si>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</si>
  <si>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</si>
  <si>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</si>
  <si>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</si>
  <si>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</si>
  <si>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</si>
  <si>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</si>
  <si>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</si>
  <si>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</si>
  <si>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</si>
  <si>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</si>
  <si>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</si>
  <si>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</si>
  <si>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</si>
  <si>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</si>
  <si>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</si>
  <si>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</si>
  <si>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</si>
  <si>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</si>
  <si>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</si>
  <si>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</si>
  <si>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</si>
  <si>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</si>
  <si>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</si>
  <si>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</si>
  <si>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</si>
  <si>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</si>
  <si>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</si>
  <si>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</si>
  <si>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</si>
  <si>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</si>
  <si>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</si>
  <si>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</si>
  <si>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</si>
  <si>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</si>
  <si>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</si>
  <si>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</si>
  <si>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</si>
  <si>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</si>
  <si>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</si>
  <si>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</si>
  <si>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</si>
  <si>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</si>
  <si>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</si>
  <si>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</si>
  <si>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</si>
  <si>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</si>
  <si>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</si>
  <si>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</si>
  <si>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</si>
  <si>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</si>
  <si>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</si>
  <si>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</si>
  <si>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</si>
  <si>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</si>
  <si>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</si>
  <si>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</si>
  <si>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</si>
  <si>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</si>
  <si>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</si>
  <si>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</si>
  <si>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</si>
  <si>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</si>
  <si>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</si>
  <si>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</si>
  <si>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</si>
  <si>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</si>
  <si>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</si>
  <si>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</si>
  <si>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</si>
  <si>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</si>
  <si>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</si>
  <si>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</si>
  <si>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</si>
  <si>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</si>
  <si>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</si>
  <si>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</si>
  <si>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</si>
  <si>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</si>
  <si>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</si>
  <si>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</si>
  <si>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</si>
  <si>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</si>
  <si>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</si>
  <si>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</si>
  <si>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</si>
  <si>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</si>
  <si>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</si>
  <si>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</si>
  <si>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</si>
  <si>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</si>
  <si>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</si>
  <si>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</si>
  <si>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</si>
  <si>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</si>
  <si>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</si>
  <si>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</si>
  <si>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</si>
  <si>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</si>
  <si>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</si>
  <si>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</si>
  <si>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</si>
  <si>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</si>
  <si>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</si>
  <si>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</si>
  <si>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</si>
  <si>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</si>
  <si>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</si>
  <si>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</si>
  <si>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</si>
  <si>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</si>
  <si>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</si>
  <si>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</si>
  <si>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</si>
  <si>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</si>
  <si>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</si>
  <si>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</si>
  <si>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</si>
  <si>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</si>
  <si>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</si>
  <si>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</si>
  <si>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</si>
  <si>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</si>
  <si>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</si>
  <si>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</si>
  <si>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</si>
  <si>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</si>
  <si>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</si>
  <si>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</si>
  <si>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</si>
  <si>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</si>
  <si>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</si>
  <si>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</si>
  <si>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</si>
  <si>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</si>
  <si>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</si>
  <si>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</si>
  <si>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</si>
  <si>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</si>
  <si>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</si>
  <si>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</si>
  <si>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</si>
  <si>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</si>
  <si>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</si>
  <si>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</si>
  <si>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</si>
  <si>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</si>
  <si>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</si>
  <si>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</si>
  <si>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</si>
  <si>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</si>
  <si>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</si>
  <si>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</si>
  <si>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</si>
  <si>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</si>
  <si>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</si>
  <si>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</si>
  <si>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</si>
  <si>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</si>
  <si>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</si>
  <si>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</si>
  <si>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</si>
  <si>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</si>
  <si>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</si>
  <si>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</si>
  <si>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</si>
  <si>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</si>
  <si>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</si>
  <si>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</si>
  <si>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</si>
  <si>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</si>
  <si>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</si>
  <si>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</si>
  <si>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</si>
  <si>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</si>
  <si>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</si>
  <si>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</si>
  <si>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</si>
  <si>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</si>
  <si>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</si>
  <si>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</si>
  <si>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</si>
  <si>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</si>
  <si>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</si>
  <si>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</si>
  <si>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</si>
  <si>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</si>
  <si>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</si>
  <si>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</si>
  <si>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</si>
  <si>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</si>
  <si>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</si>
  <si>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</si>
  <si>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</si>
  <si>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</si>
  <si>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</si>
  <si>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</si>
  <si>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</si>
  <si>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</si>
  <si>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</si>
  <si>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</si>
  <si>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</si>
  <si>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</si>
  <si>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</si>
  <si>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</si>
  <si>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</si>
  <si>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</si>
  <si>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</si>
  <si>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</si>
  <si>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</si>
  <si>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</si>
  <si>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</si>
  <si>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</si>
  <si>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</si>
  <si>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</si>
  <si>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</si>
  <si>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</si>
  <si>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</si>
  <si>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</si>
  <si>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</si>
  <si>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</si>
  <si>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</si>
  <si>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</si>
  <si>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</si>
  <si>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</si>
  <si>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</si>
  <si>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</si>
  <si>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</si>
  <si>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</si>
  <si>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</si>
  <si>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</si>
  <si>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</si>
  <si>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</si>
  <si>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</si>
  <si>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</si>
  <si>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</si>
  <si>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</si>
  <si>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</si>
  <si>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</si>
  <si>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</si>
  <si>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</si>
  <si>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</si>
  <si>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</si>
  <si>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</si>
  <si>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</si>
  <si>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</si>
  <si>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</si>
  <si>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</si>
  <si>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</si>
  <si>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</si>
  <si>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</si>
  <si>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</si>
  <si>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</si>
  <si>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</si>
  <si>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</si>
  <si>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</si>
  <si>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</si>
  <si>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</si>
  <si>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</si>
  <si>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</si>
  <si>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</si>
  <si>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</si>
  <si>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</si>
  <si>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</si>
  <si>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</si>
  <si>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</si>
  <si>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</si>
  <si>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</si>
  <si>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</si>
  <si>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</si>
  <si>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</si>
  <si>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</si>
  <si>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</si>
  <si>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</si>
  <si>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</si>
  <si>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</si>
  <si>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</si>
  <si>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</si>
  <si>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</si>
  <si>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</si>
  <si>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</si>
  <si>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</si>
  <si>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</si>
  <si>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</si>
  <si>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</si>
  <si>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</si>
  <si>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</si>
  <si>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</si>
  <si>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</si>
  <si>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</si>
  <si>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</si>
  <si>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</si>
  <si>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</si>
  <si>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</si>
  <si>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</si>
  <si>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</si>
  <si>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</si>
  <si>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</si>
  <si>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</si>
  <si>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</si>
  <si>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</si>
  <si>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</si>
  <si>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</si>
  <si>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</si>
  <si>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</si>
  <si>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</si>
  <si>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</si>
  <si>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</si>
  <si>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</si>
  <si>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</si>
  <si>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</si>
  <si>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</si>
  <si>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</si>
  <si>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</si>
  <si>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</si>
  <si>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</si>
  <si>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</si>
  <si>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</si>
  <si>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</si>
  <si>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</si>
  <si>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</si>
  <si>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</si>
  <si>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</si>
  <si>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</si>
  <si>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</si>
  <si>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</si>
  <si>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</si>
  <si>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</si>
  <si>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</si>
  <si>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</si>
  <si>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</si>
  <si>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</si>
  <si>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</si>
  <si>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</si>
  <si>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</si>
  <si>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</si>
  <si>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</si>
  <si>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</si>
  <si>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</si>
  <si>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</si>
  <si>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</si>
  <si>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</si>
  <si>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</si>
  <si>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</si>
  <si>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</si>
  <si>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</si>
  <si>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</si>
  <si>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</si>
  <si>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</si>
  <si>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</si>
  <si>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</si>
  <si>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</si>
  <si>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</si>
  <si>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</si>
  <si>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</si>
  <si>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</si>
  <si>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</si>
  <si>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</si>
  <si>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</si>
  <si>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</si>
  <si>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</si>
  <si>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</si>
  <si>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</si>
  <si>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</si>
  <si>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</si>
  <si>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</si>
  <si>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</si>
  <si>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</si>
  <si>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</si>
  <si>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</si>
  <si>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</si>
  <si>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</si>
  <si>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</si>
  <si>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</si>
  <si>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</si>
  <si>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</si>
  <si>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</si>
  <si>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</si>
  <si>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</si>
  <si>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</si>
  <si>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</si>
  <si>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</si>
  <si>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</si>
  <si>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</si>
  <si>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</si>
  <si>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</si>
  <si>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</si>
  <si>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</si>
  <si>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</si>
  <si>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</si>
  <si>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</si>
  <si>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</si>
  <si>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</si>
  <si>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</si>
  <si>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</si>
  <si>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</si>
  <si>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</si>
  <si>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</si>
  <si>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</si>
  <si>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</si>
  <si>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</si>
  <si>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</si>
  <si>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</si>
  <si>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</si>
  <si>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</si>
  <si>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</si>
  <si>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</si>
  <si>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</si>
  <si>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</si>
  <si>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</si>
  <si>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</si>
  <si>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</si>
  <si>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</si>
  <si>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</si>
  <si>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</si>
  <si>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</si>
  <si>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</si>
  <si>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</si>
  <si>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</si>
  <si>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</si>
  <si>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</si>
  <si>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</si>
  <si>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</si>
  <si>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</si>
  <si>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</si>
  <si>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</si>
  <si>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</si>
  <si>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</si>
  <si>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</si>
  <si>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</si>
  <si>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</si>
  <si>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</si>
  <si>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</si>
  <si>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</si>
  <si>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</si>
  <si>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</si>
  <si>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</si>
  <si>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</si>
  <si>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</si>
  <si>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</si>
  <si>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</si>
  <si>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</si>
  <si>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</si>
  <si>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</si>
  <si>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</si>
  <si>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</si>
  <si>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</si>
  <si>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</si>
  <si>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</si>
  <si>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</si>
  <si>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</si>
  <si>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</si>
  <si>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</si>
  <si>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</si>
  <si>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</si>
  <si>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</si>
  <si>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</si>
  <si>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</si>
  <si>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</si>
  <si>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</si>
  <si>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</si>
  <si>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</si>
  <si>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</si>
  <si>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</si>
  <si>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</si>
  <si>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</si>
  <si>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</si>
  <si>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</si>
  <si>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</si>
  <si>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</si>
  <si>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</si>
  <si>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</si>
  <si>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</si>
  <si>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</si>
  <si>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</si>
  <si>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</si>
  <si>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</si>
  <si>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</si>
  <si>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</si>
  <si>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</si>
  <si>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</si>
  <si>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</si>
  <si>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</si>
  <si>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</si>
  <si>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</si>
  <si>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</si>
  <si>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</si>
  <si>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</si>
  <si>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</si>
  <si>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</si>
  <si>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</si>
  <si>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</si>
  <si>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</si>
  <si>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</si>
  <si>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</si>
  <si>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</si>
  <si>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</si>
  <si>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</si>
  <si>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</si>
  <si>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</si>
  <si>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</si>
  <si>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</si>
  <si>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</si>
  <si>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</si>
  <si>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</si>
  <si>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</si>
  <si>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</si>
  <si>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</si>
  <si>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</si>
  <si>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</si>
  <si>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</si>
  <si>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</si>
  <si>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</si>
  <si>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</si>
  <si>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</si>
  <si>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</si>
  <si>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</si>
  <si>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</si>
  <si>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</si>
  <si>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</si>
  <si>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</si>
  <si>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</si>
  <si>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</si>
  <si>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</si>
  <si>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</si>
  <si>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</si>
  <si>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</si>
  <si>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</si>
  <si>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</si>
  <si>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</si>
  <si>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</si>
  <si>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</si>
  <si>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</si>
  <si>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</si>
  <si>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</si>
  <si>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</si>
  <si>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</si>
  <si>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</si>
  <si>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</si>
  <si>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</si>
  <si>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</si>
  <si>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</si>
  <si>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</si>
  <si>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</si>
  <si>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</si>
  <si>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</si>
  <si>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</si>
  <si>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</si>
  <si>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</si>
  <si>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</si>
  <si>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</si>
  <si>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</si>
  <si>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</si>
  <si>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</si>
  <si>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</si>
  <si>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</si>
  <si>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</si>
  <si>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</si>
  <si>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</si>
  <si>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</si>
  <si>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</si>
  <si>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</si>
  <si>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</si>
  <si>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</si>
  <si>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</si>
  <si>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</si>
  <si>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</si>
  <si>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</si>
  <si>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</si>
  <si>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</si>
  <si>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</si>
  <si>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</si>
  <si>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</si>
  <si>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</si>
  <si>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</si>
  <si>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</si>
  <si>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</si>
  <si>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</si>
  <si>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</si>
  <si>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</si>
  <si>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</si>
  <si>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</si>
  <si>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</si>
  <si>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</si>
  <si>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</si>
  <si>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</si>
  <si>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</si>
  <si>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</si>
  <si>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</si>
  <si>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</si>
  <si>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</si>
  <si>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</si>
  <si>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</si>
  <si>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</si>
  <si>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</si>
  <si>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</si>
  <si>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</si>
  <si>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</si>
  <si>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</si>
  <si>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</si>
  <si>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</si>
  <si>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</si>
  <si>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</si>
  <si>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</si>
  <si>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</si>
  <si>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</si>
  <si>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</si>
  <si>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</si>
  <si>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</si>
  <si>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</si>
  <si>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</si>
  <si>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</si>
  <si>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</si>
  <si>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</si>
  <si>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</si>
  <si>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</si>
  <si>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</si>
  <si>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</si>
  <si>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</si>
  <si>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</si>
  <si>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</si>
  <si>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</si>
  <si>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</si>
  <si>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</si>
  <si>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</si>
  <si>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</si>
  <si>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</si>
  <si>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</si>
  <si>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</si>
  <si>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</si>
  <si>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</si>
  <si>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</si>
  <si>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</si>
  <si>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</si>
  <si>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</si>
  <si>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</si>
  <si>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</si>
  <si>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</si>
  <si>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</si>
  <si>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</si>
  <si>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</si>
  <si>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</si>
  <si>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</si>
  <si>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</si>
  <si>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</si>
  <si>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</si>
  <si>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</si>
  <si>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</si>
  <si>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</si>
  <si>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</si>
  <si>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</si>
  <si>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</si>
  <si>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</si>
  <si>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</si>
  <si>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</si>
  <si>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</si>
  <si>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</si>
  <si>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</si>
  <si>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</si>
  <si>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</si>
  <si>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</si>
  <si>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</si>
  <si>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</si>
  <si>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</si>
  <si>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</si>
  <si>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</si>
  <si>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</si>
  <si>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</si>
  <si>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</si>
  <si>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</si>
  <si>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</si>
  <si>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</si>
  <si>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</si>
  <si>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</si>
  <si>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</si>
  <si>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</si>
  <si>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</si>
  <si>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</si>
  <si>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</si>
  <si>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</si>
  <si>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</si>
  <si>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</si>
  <si>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</si>
  <si>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</si>
  <si>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</si>
  <si>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</si>
  <si>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</si>
  <si>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</si>
  <si>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</si>
  <si>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</si>
  <si>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</si>
  <si>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</si>
  <si>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</si>
  <si>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</si>
  <si>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</si>
  <si>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</si>
  <si>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</si>
  <si>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</si>
  <si>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</si>
  <si>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</si>
  <si>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</si>
  <si>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</si>
  <si>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</si>
  <si>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</si>
  <si>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</si>
  <si>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</si>
  <si>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</si>
  <si>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</si>
  <si>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</si>
  <si>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</si>
  <si>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</si>
  <si>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</si>
  <si>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</si>
  <si>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</si>
  <si>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</si>
  <si>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</si>
  <si>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</si>
  <si>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</si>
  <si>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</si>
  <si>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</si>
  <si>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</si>
  <si>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</si>
  <si>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</si>
  <si>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</si>
  <si>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</si>
  <si>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</si>
  <si>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</si>
  <si>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</si>
  <si>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</si>
  <si>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</si>
  <si>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</si>
  <si>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</si>
  <si>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</si>
  <si>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</si>
  <si>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</si>
  <si>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</si>
  <si>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</si>
  <si>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</si>
  <si>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</si>
  <si>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</si>
  <si>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</si>
  <si>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</si>
  <si>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</si>
  <si>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</si>
  <si>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</si>
  <si>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</si>
  <si>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</si>
  <si>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</si>
  <si>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</si>
  <si>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</si>
  <si>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</si>
  <si>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</si>
  <si>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</si>
  <si>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</si>
  <si>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</si>
  <si>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</si>
  <si>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</si>
  <si>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</si>
  <si>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</si>
  <si>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</si>
  <si>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</si>
  <si>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</si>
  <si>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</si>
  <si>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</si>
  <si>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</si>
  <si>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</si>
  <si>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</si>
  <si>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</si>
  <si>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</si>
  <si>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</si>
  <si>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</si>
  <si>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</si>
  <si>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</si>
  <si>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</si>
  <si>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</si>
  <si>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</si>
  <si>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</si>
  <si>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</si>
  <si>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</si>
  <si>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</si>
  <si>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</si>
  <si>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</si>
  <si>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</si>
  <si>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</si>
  <si>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</si>
  <si>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</si>
  <si>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</si>
  <si>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</si>
  <si>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</si>
  <si>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</si>
  <si>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</si>
  <si>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</si>
  <si>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</si>
  <si>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</si>
  <si>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</si>
  <si>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</si>
  <si>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</si>
  <si>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</si>
  <si>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</si>
  <si>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</si>
  <si>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</si>
  <si>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</si>
  <si>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</si>
  <si>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</si>
  <si>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</si>
  <si>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</si>
  <si>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</si>
  <si>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</si>
  <si>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</si>
  <si>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</si>
  <si>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</si>
  <si>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</si>
  <si>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</si>
  <si>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</si>
  <si>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</si>
  <si>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</si>
  <si>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</si>
  <si>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</si>
  <si>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</si>
  <si>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</si>
  <si>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</si>
  <si>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</si>
  <si>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</si>
  <si>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</si>
  <si>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</si>
  <si>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</si>
  <si>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</si>
  <si>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</si>
  <si>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</si>
  <si>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</si>
  <si>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</si>
  <si>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</si>
  <si>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</si>
  <si>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</si>
  <si>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</si>
  <si>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</si>
  <si>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</si>
  <si>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</si>
  <si>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</si>
  <si>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</si>
  <si>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</si>
  <si>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</si>
  <si>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</si>
  <si>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</si>
  <si>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</si>
  <si>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</si>
  <si>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</si>
  <si>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</si>
  <si>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</si>
  <si>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</si>
  <si>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</si>
  <si>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</si>
  <si>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</si>
  <si>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</si>
  <si>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</si>
  <si>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</si>
  <si>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</si>
  <si>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</si>
  <si>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</si>
  <si>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</si>
  <si>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</si>
  <si>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</si>
  <si>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</si>
  <si>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</si>
  <si>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</si>
  <si>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</si>
  <si>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</si>
  <si>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</si>
  <si>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</si>
  <si>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</si>
  <si>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</si>
  <si>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</si>
  <si>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</si>
  <si>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</si>
  <si>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</si>
  <si>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</si>
  <si>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</si>
  <si>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</si>
  <si>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</si>
  <si>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</si>
  <si>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</si>
  <si>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</si>
  <si>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</si>
  <si>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</si>
  <si>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</si>
  <si>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</si>
  <si>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</si>
  <si>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</si>
  <si>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</si>
  <si>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</si>
  <si>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</si>
  <si>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</si>
  <si>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</si>
  <si>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</si>
  <si>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</si>
  <si>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</si>
  <si>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</si>
  <si>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</si>
  <si>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</si>
  <si>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</si>
  <si>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</si>
  <si>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</si>
  <si>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</si>
  <si>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</si>
  <si>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</si>
  <si>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</si>
  <si>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</si>
  <si>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</si>
  <si>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</si>
  <si>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</si>
  <si>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</si>
  <si>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</si>
  <si>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</si>
  <si>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</si>
  <si>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</si>
  <si>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</si>
  <si>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</si>
  <si>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</si>
  <si>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</si>
  <si>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</si>
  <si>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</si>
  <si>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</si>
  <si>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</si>
  <si>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</si>
  <si>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</si>
  <si>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</si>
  <si>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</si>
  <si>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</si>
  <si>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</si>
  <si>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</si>
  <si>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</si>
  <si>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</si>
  <si>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</si>
  <si>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</si>
  <si>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</si>
  <si>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</si>
  <si>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</si>
  <si>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</si>
  <si>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</si>
  <si>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</si>
  <si>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</si>
  <si>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</si>
  <si>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</si>
  <si>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</si>
  <si>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</si>
  <si>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</si>
  <si>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</si>
  <si>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</si>
  <si>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</si>
  <si>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</si>
  <si>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</si>
  <si>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</si>
  <si>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</si>
  <si>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</si>
  <si>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</si>
  <si>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</si>
  <si>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</si>
  <si>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</si>
  <si>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</si>
  <si>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</si>
  <si>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</si>
  <si>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</si>
  <si>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</si>
  <si>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</si>
  <si>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</si>
  <si>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</si>
  <si>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</si>
  <si>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</si>
  <si>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</si>
  <si>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</si>
  <si>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</si>
  <si>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</si>
  <si>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</si>
  <si>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</si>
  <si>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</si>
  <si>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</si>
  <si>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</si>
  <si>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</si>
  <si>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</si>
  <si>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</si>
  <si>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</si>
  <si>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</si>
  <si>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</si>
  <si>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</si>
  <si>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</si>
  <si>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</si>
  <si>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</si>
  <si>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</si>
  <si>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</si>
  <si>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</si>
  <si>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</si>
  <si>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</si>
  <si>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</si>
  <si>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</si>
  <si>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</si>
  <si>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</si>
  <si>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</si>
  <si>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</si>
  <si>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</si>
  <si>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</si>
  <si>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</si>
  <si>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</si>
  <si>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</si>
  <si>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</si>
  <si>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</si>
  <si>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</si>
  <si>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</si>
  <si>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</si>
  <si>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</si>
  <si>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</si>
  <si>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</si>
  <si>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</si>
  <si>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</si>
  <si>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</si>
  <si>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</si>
  <si>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</si>
  <si>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</si>
  <si>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</si>
  <si>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</si>
  <si>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</si>
  <si>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</si>
  <si>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</si>
  <si>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</si>
  <si>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</si>
  <si>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</si>
  <si>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</si>
  <si>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</si>
  <si>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</si>
  <si>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</si>
  <si>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</si>
  <si>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</si>
  <si>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</si>
  <si>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</si>
  <si>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</si>
  <si>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</si>
  <si>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</si>
  <si>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</si>
  <si>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</si>
  <si>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</si>
  <si>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</si>
  <si>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</si>
  <si>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</si>
  <si>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</si>
  <si>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</si>
  <si>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</si>
  <si>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</si>
  <si>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</si>
  <si>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</si>
  <si>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</si>
  <si>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</si>
  <si>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</si>
  <si>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</si>
  <si>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</si>
  <si>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</si>
  <si>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</si>
  <si>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</si>
  <si>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</si>
  <si>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</si>
  <si>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</si>
  <si>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</si>
  <si>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</si>
  <si>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</si>
  <si>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</si>
  <si>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</si>
  <si>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</si>
  <si>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</si>
  <si>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</si>
  <si>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</si>
  <si>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</si>
  <si>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</si>
  <si>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</si>
  <si>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</si>
  <si>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</si>
  <si>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</si>
  <si>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</si>
  <si>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</si>
  <si>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</si>
  <si>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</si>
  <si>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</si>
  <si>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</si>
  <si>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</si>
  <si>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</si>
  <si>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</si>
  <si>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</si>
  <si>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</si>
  <si>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</si>
  <si>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</si>
  <si>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</si>
  <si>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</si>
  <si>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</si>
  <si>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</si>
  <si>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</si>
  <si>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</si>
  <si>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</si>
  <si>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</si>
  <si>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</si>
  <si>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</si>
  <si>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</si>
  <si>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</si>
  <si>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</si>
  <si>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</si>
  <si>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</si>
  <si>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</si>
  <si>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</si>
  <si>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</si>
  <si>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</si>
  <si>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</si>
  <si>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</si>
  <si>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</si>
  <si>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</si>
  <si>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</si>
  <si>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</si>
  <si>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</si>
  <si>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</si>
  <si>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</si>
  <si>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</si>
  <si>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</si>
  <si>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</si>
  <si>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</si>
  <si>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</si>
  <si>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</si>
  <si>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</si>
  <si>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</si>
  <si>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</si>
  <si>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</si>
  <si>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</si>
  <si>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</si>
  <si>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</si>
  <si>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</si>
  <si>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</si>
  <si>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</si>
  <si>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</si>
  <si>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</si>
  <si>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</si>
  <si>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</si>
  <si>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</si>
  <si>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</si>
  <si>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</si>
  <si>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</si>
  <si>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</si>
  <si>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</si>
  <si>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</si>
  <si>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</si>
  <si>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</si>
  <si>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</si>
  <si>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</si>
  <si>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</si>
  <si>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</si>
  <si>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</si>
  <si>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</si>
  <si>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</si>
  <si>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</si>
  <si>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</si>
  <si>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</si>
  <si>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</si>
  <si>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</si>
  <si>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</si>
  <si>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</si>
  <si>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</si>
  <si>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</si>
  <si>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</si>
  <si>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</si>
  <si>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</si>
  <si>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</si>
  <si>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</si>
  <si>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</si>
  <si>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</si>
  <si>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</si>
  <si>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</si>
  <si>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</si>
  <si>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</si>
  <si>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</si>
  <si>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</si>
  <si>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</si>
  <si>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</si>
  <si>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</si>
  <si>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</si>
  <si>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</si>
  <si>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</si>
  <si>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</si>
  <si>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</si>
  <si>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</si>
  <si>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</si>
  <si>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</si>
  <si>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</si>
  <si>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</si>
  <si>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</si>
  <si>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</si>
  <si>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</si>
  <si>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</si>
  <si>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</si>
  <si>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</si>
  <si>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</si>
  <si>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</si>
  <si>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</si>
  <si>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</si>
  <si>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</si>
  <si>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</si>
  <si>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</si>
  <si>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</si>
  <si>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</si>
  <si>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</si>
  <si>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</si>
  <si>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</si>
  <si>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</si>
  <si>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</si>
  <si>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</si>
  <si>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</si>
  <si>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</si>
  <si>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</si>
  <si>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</si>
  <si>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</si>
  <si>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</si>
  <si>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</si>
  <si>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</si>
  <si>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</si>
  <si>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</si>
  <si>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</si>
  <si>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</si>
  <si>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</si>
  <si>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</si>
  <si>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</si>
  <si>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</si>
  <si>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</si>
  <si>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</si>
  <si>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</si>
  <si>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</si>
  <si>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</si>
  <si>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</si>
  <si>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</si>
  <si>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</si>
  <si>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</si>
  <si>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</si>
  <si>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</si>
  <si>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</si>
  <si>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</si>
  <si>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</si>
  <si>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</si>
  <si>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</si>
  <si>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</si>
  <si>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</si>
  <si>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</si>
  <si>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</si>
  <si>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</si>
  <si>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</si>
  <si>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</si>
  <si>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</si>
  <si>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</si>
  <si>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</si>
  <si>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</si>
  <si>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</si>
  <si>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</si>
  <si>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</si>
  <si>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</si>
  <si>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</si>
  <si>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</si>
  <si>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</si>
  <si>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</si>
  <si>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</si>
  <si>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</si>
  <si>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</si>
  <si>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</si>
  <si>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</si>
  <si>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</si>
  <si>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</si>
  <si>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</si>
  <si>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</si>
  <si>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</si>
  <si>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</si>
  <si>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</si>
  <si>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</si>
  <si>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</si>
  <si>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</si>
  <si>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</si>
  <si>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</si>
  <si>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</si>
  <si>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</si>
  <si>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</si>
  <si>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</si>
  <si>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</si>
  <si>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</si>
  <si>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</si>
  <si>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</si>
  <si>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</si>
  <si>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</si>
  <si>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</si>
  <si>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</si>
  <si>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</si>
  <si>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</si>
  <si>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</si>
  <si>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</si>
  <si>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</si>
  <si>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</si>
  <si>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</si>
  <si>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</si>
  <si>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</si>
  <si>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</si>
  <si>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</si>
  <si>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</si>
  <si>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</si>
  <si>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</si>
  <si>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</si>
  <si>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</si>
  <si>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</si>
  <si>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</si>
  <si>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</si>
  <si>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</si>
  <si>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</si>
  <si>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</si>
  <si>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</si>
  <si>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</si>
  <si>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</si>
  <si>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</si>
  <si>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</si>
  <si>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</si>
  <si>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</si>
  <si>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</si>
  <si>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</si>
  <si>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</si>
  <si>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</si>
  <si>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</si>
  <si>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</si>
  <si>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</si>
  <si>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</si>
  <si>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</si>
  <si>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</si>
  <si>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</si>
  <si>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</si>
  <si>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</si>
  <si>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</si>
  <si>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</si>
  <si>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</si>
  <si>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</si>
  <si>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</si>
  <si>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</si>
  <si>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</si>
  <si>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</si>
  <si>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</si>
  <si>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</si>
  <si>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</si>
  <si>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</si>
  <si>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</si>
  <si>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</si>
  <si>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</si>
  <si>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</si>
  <si>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</si>
  <si>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</si>
  <si>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</si>
  <si>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</si>
  <si>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</si>
  <si>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</si>
  <si>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</si>
  <si>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</si>
  <si>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</si>
  <si>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</si>
  <si>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</si>
  <si>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</si>
  <si>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</si>
  <si>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</si>
  <si>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</si>
  <si>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</si>
  <si>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</si>
  <si>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</si>
  <si>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</si>
  <si>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</si>
  <si>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</si>
  <si>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</si>
  <si>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</si>
  <si>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</si>
  <si>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</si>
  <si>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</si>
  <si>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</si>
  <si>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</si>
  <si>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</si>
  <si>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</si>
  <si>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</si>
  <si>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</si>
  <si>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</si>
  <si>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</si>
  <si>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</si>
  <si>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</si>
  <si>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</si>
  <si>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</si>
  <si>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</si>
  <si>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</si>
  <si>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</si>
  <si>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</si>
  <si>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</si>
  <si>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</si>
  <si>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</si>
  <si>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</si>
  <si>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</si>
  <si>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</si>
  <si>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</si>
  <si>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</si>
  <si>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</si>
  <si>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</si>
  <si>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</si>
  <si>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</si>
  <si>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</si>
  <si>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</si>
  <si>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</si>
  <si>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</si>
  <si>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</si>
  <si>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</si>
  <si>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</si>
  <si>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</si>
  <si>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</si>
  <si>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</si>
  <si>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</si>
  <si>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</si>
  <si>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</si>
  <si>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</si>
  <si>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</si>
  <si>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</si>
  <si>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</si>
  <si>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</si>
  <si>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</si>
  <si>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</si>
  <si>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</si>
  <si>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</si>
  <si>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</si>
  <si>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</si>
  <si>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</si>
  <si>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</si>
  <si>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</si>
  <si>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</si>
  <si>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</si>
  <si>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</si>
  <si>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</si>
  <si>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</si>
  <si>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</si>
  <si>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</si>
  <si>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</si>
  <si>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</si>
  <si>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</si>
  <si>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</si>
  <si>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</si>
  <si>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</si>
  <si>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</si>
  <si>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</si>
  <si>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</si>
  <si>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</si>
  <si>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</si>
  <si>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</si>
  <si>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</si>
  <si>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</si>
  <si>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</si>
  <si>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</si>
  <si>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</si>
  <si>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</si>
  <si>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</si>
  <si>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</si>
  <si>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</si>
  <si>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</si>
  <si>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</si>
  <si>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</si>
  <si>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</si>
  <si>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</si>
  <si>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</si>
  <si>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</si>
  <si>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</si>
  <si>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</si>
  <si>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</si>
  <si>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</si>
  <si>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</si>
  <si>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</si>
  <si>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</si>
  <si>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</si>
  <si>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</si>
  <si>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</si>
  <si>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</si>
  <si>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</si>
  <si>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</si>
  <si>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</si>
  <si>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</si>
  <si>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</si>
  <si>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</si>
  <si>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</si>
  <si>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</si>
  <si>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</si>
  <si>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</si>
  <si>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</si>
  <si>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</si>
  <si>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</si>
  <si>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</si>
  <si>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</si>
  <si>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</si>
  <si>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</si>
  <si>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</si>
  <si>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</si>
  <si>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</si>
  <si>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</si>
  <si>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</si>
  <si>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</si>
  <si>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</si>
  <si>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</si>
  <si>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</si>
  <si>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</si>
  <si>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</si>
  <si>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</si>
  <si>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</si>
  <si>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</si>
  <si>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</si>
  <si>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</si>
  <si>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</si>
  <si>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</si>
  <si>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</si>
  <si>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</si>
  <si>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</si>
  <si>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</si>
  <si>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</si>
  <si>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</si>
  <si>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</si>
  <si>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</si>
  <si>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</si>
  <si>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</si>
  <si>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</si>
  <si>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</si>
  <si>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</si>
  <si>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</si>
  <si>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</si>
  <si>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</si>
  <si>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</si>
  <si>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</si>
  <si>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</si>
  <si>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</si>
  <si>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</si>
  <si>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</si>
  <si>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</si>
  <si>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</si>
  <si>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</si>
  <si>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</si>
  <si>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</si>
  <si>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</si>
  <si>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</si>
  <si>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</si>
  <si>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</si>
  <si>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</si>
  <si>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</si>
  <si>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</si>
  <si>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</si>
  <si>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</si>
  <si>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</si>
  <si>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</si>
  <si>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</si>
  <si>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</si>
  <si>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</si>
  <si>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</si>
  <si>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</si>
  <si>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</si>
  <si>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</si>
  <si>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</si>
  <si>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</si>
  <si>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</si>
  <si>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</si>
  <si>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</si>
  <si>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</si>
  <si>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</si>
  <si>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</si>
  <si>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</si>
  <si>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</si>
  <si>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</si>
  <si>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</si>
  <si>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</si>
  <si>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</si>
  <si>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</si>
  <si>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</si>
  <si>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</si>
  <si>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</si>
  <si>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</si>
  <si>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</si>
  <si>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</si>
  <si>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</si>
  <si>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</si>
  <si>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</si>
  <si>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</si>
  <si>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</si>
  <si>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</si>
  <si>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</si>
  <si>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</si>
  <si>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</si>
  <si>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</si>
  <si>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</si>
  <si>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</si>
  <si>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</si>
  <si>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</si>
  <si>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</si>
  <si>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</si>
  <si>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</si>
  <si>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</si>
  <si>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</si>
  <si>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</si>
  <si>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</si>
  <si>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</si>
  <si>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</si>
  <si>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</si>
  <si>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</si>
  <si>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</si>
  <si>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</si>
  <si>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</si>
  <si>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</si>
  <si>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</si>
  <si>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</si>
  <si>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</si>
  <si>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</si>
  <si>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</si>
  <si>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</si>
  <si>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</si>
  <si>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</si>
  <si>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</si>
  <si>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</si>
  <si>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</si>
  <si>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</si>
  <si>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</si>
  <si>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</si>
  <si>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</si>
  <si>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</si>
  <si>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</si>
  <si>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</si>
  <si>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</si>
  <si>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</si>
  <si>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</si>
  <si>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</si>
  <si>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</si>
  <si>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</si>
  <si>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</si>
  <si>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</si>
  <si>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</si>
  <si>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</si>
  <si>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</si>
  <si>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</si>
  <si>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</si>
  <si>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</si>
  <si>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</si>
  <si>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</si>
  <si>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</si>
  <si>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</si>
  <si>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</si>
  <si>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</si>
  <si>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</si>
  <si>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</si>
  <si>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</si>
  <si>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</si>
  <si>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</si>
  <si>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</si>
  <si>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</si>
  <si>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</si>
  <si>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</si>
  <si>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</si>
  <si>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</si>
  <si>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</si>
  <si>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</si>
  <si>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</si>
  <si>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</si>
  <si>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</si>
  <si>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</si>
  <si>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</si>
  <si>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</si>
  <si>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</si>
  <si>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</si>
  <si>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</si>
  <si>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</si>
  <si>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</si>
  <si>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</si>
  <si>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</si>
  <si>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</si>
  <si>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</si>
  <si>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</si>
  <si>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</si>
  <si>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</si>
  <si>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</si>
  <si>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</si>
  <si>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</si>
  <si>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</si>
  <si>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</si>
  <si>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</si>
  <si>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</si>
  <si>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</si>
  <si>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</si>
  <si>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</si>
  <si>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</si>
  <si>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</si>
  <si>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</si>
  <si>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</si>
  <si>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</si>
  <si>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</si>
  <si>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</si>
  <si>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</si>
  <si>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</si>
  <si>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</si>
  <si>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</si>
  <si>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</si>
  <si>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</si>
  <si>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</si>
  <si>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</si>
  <si>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</si>
  <si>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</si>
  <si>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</si>
  <si>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</si>
  <si>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</si>
  <si>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</si>
  <si>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</si>
  <si>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</si>
  <si>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</si>
  <si>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</si>
  <si>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</si>
  <si>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</si>
  <si>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</si>
  <si>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</si>
  <si>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</si>
  <si>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</si>
  <si>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</si>
  <si>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</si>
  <si>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</si>
  <si>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</si>
  <si>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</si>
  <si>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</si>
  <si>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</si>
  <si>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</si>
  <si>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</si>
  <si>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</si>
  <si>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</si>
  <si>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</si>
  <si>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</si>
  <si>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</si>
  <si>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</si>
  <si>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</si>
  <si>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</si>
  <si>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</si>
  <si>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</si>
  <si>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</si>
  <si>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</si>
  <si>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</si>
  <si>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</si>
  <si>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</si>
  <si>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</si>
  <si>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</si>
  <si>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</si>
  <si>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</si>
  <si>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</si>
  <si>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</si>
  <si>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</si>
  <si>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</si>
  <si>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</si>
  <si>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</si>
  <si>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</si>
  <si>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</si>
  <si>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</si>
  <si>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</si>
  <si>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</si>
  <si>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</si>
  <si>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</si>
  <si>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</si>
  <si>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</si>
  <si>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</si>
  <si>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</si>
  <si>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</si>
  <si>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</si>
  <si>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</si>
  <si>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</si>
  <si>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</si>
  <si>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</si>
  <si>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</si>
  <si>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</si>
  <si>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</si>
  <si>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</si>
  <si>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</si>
  <si>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</si>
  <si>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</si>
  <si>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</si>
  <si>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</si>
  <si>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</si>
  <si>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</si>
  <si>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</si>
  <si>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</si>
  <si>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</si>
  <si>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</si>
  <si>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</si>
  <si>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</si>
  <si>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</si>
  <si>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</si>
  <si>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</si>
  <si>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</si>
  <si>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</si>
  <si>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</si>
  <si>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</si>
  <si>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</si>
  <si>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</si>
  <si>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</si>
  <si>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</si>
  <si>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</si>
  <si>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</si>
  <si>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</si>
  <si>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</si>
  <si>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</si>
  <si>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</si>
  <si>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</si>
  <si>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</si>
  <si>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</si>
  <si>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</si>
  <si>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</si>
  <si>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</si>
  <si>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</si>
  <si>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</si>
  <si>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</si>
  <si>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</si>
  <si>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</si>
  <si>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</si>
  <si>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</si>
  <si>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</si>
  <si>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</si>
  <si>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</si>
  <si>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</si>
  <si>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</si>
  <si>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</si>
  <si>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</si>
  <si>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</si>
  <si>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</si>
  <si>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</si>
  <si>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</si>
  <si>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</si>
  <si>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</si>
  <si>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</si>
  <si>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</si>
  <si>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</si>
  <si>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</si>
  <si>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</si>
  <si>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</si>
  <si>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</si>
  <si>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</si>
  <si>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</si>
  <si>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</si>
  <si>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</si>
  <si>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</si>
  <si>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</si>
  <si>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</si>
  <si>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</si>
  <si>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</si>
  <si>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</si>
  <si>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</si>
  <si>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</si>
  <si>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</si>
  <si>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</si>
  <si>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</si>
  <si>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</si>
  <si>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</si>
  <si>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</si>
  <si>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</si>
  <si>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</si>
  <si>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</si>
  <si>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</si>
  <si>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</si>
  <si>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</si>
  <si>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</si>
  <si>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</si>
  <si>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</si>
  <si>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</si>
  <si>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</si>
  <si>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</si>
  <si>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</si>
  <si>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</si>
  <si>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</si>
  <si>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</si>
  <si>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</si>
  <si>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</si>
  <si>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</si>
  <si>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</si>
  <si>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</si>
  <si>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</si>
  <si>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</si>
  <si>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</si>
  <si>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</si>
  <si>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</si>
  <si>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</si>
  <si>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</si>
  <si>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</si>
  <si>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</si>
  <si>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</si>
  <si>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</si>
  <si>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</si>
  <si>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</si>
  <si>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</si>
  <si>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</si>
  <si>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</si>
  <si>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</si>
  <si>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</si>
  <si>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</si>
  <si>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</si>
  <si>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</si>
  <si>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</si>
  <si>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</si>
  <si>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</si>
  <si>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</si>
  <si>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</si>
  <si>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</si>
  <si>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</si>
  <si>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</si>
  <si>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</si>
  <si>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</si>
  <si>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</si>
  <si>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</si>
  <si>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</si>
  <si>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</si>
  <si>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</si>
  <si>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</si>
  <si>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</si>
  <si>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</si>
  <si>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</si>
  <si>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</si>
  <si>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</si>
  <si>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</si>
  <si>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</si>
  <si>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</si>
  <si>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</si>
  <si>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</si>
  <si>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</si>
  <si>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</si>
  <si>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</si>
  <si>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</si>
  <si>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</si>
  <si>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</si>
  <si>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</si>
  <si>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</si>
  <si>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</si>
  <si>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</si>
  <si>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</si>
  <si>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</si>
  <si>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</si>
  <si>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</si>
  <si>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</si>
  <si>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</si>
  <si>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</si>
  <si>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</si>
  <si>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</si>
  <si>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</si>
  <si>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</si>
  <si>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</si>
  <si>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</si>
  <si>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</si>
  <si>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</si>
  <si>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</si>
  <si>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</si>
  <si>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</si>
  <si>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</si>
  <si>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</si>
  <si>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</si>
  <si>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</si>
  <si>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</si>
  <si>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</si>
  <si>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</si>
  <si>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</si>
  <si>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</si>
  <si>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</si>
  <si>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</si>
  <si>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</si>
  <si>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</si>
  <si>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</si>
  <si>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</si>
  <si>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</si>
  <si>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</si>
  <si>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</si>
  <si>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</si>
  <si>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</si>
  <si>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</si>
  <si>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</si>
  <si>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</si>
  <si>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</si>
  <si>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</si>
  <si>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</si>
  <si>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</si>
  <si>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</si>
  <si>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</si>
  <si>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</si>
  <si>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</si>
  <si>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</si>
  <si>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</si>
  <si>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</si>
  <si>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</si>
  <si>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</si>
  <si>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</si>
  <si>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</si>
  <si>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</si>
  <si>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</si>
  <si>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</si>
  <si>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</si>
  <si>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</si>
  <si>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</si>
  <si>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</si>
  <si>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</si>
  <si>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</si>
  <si>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</si>
  <si>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</si>
  <si>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</si>
  <si>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</si>
  <si>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</si>
  <si>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</si>
  <si>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</si>
  <si>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</si>
  <si>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</si>
  <si>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</si>
  <si>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</si>
  <si>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</si>
  <si>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</si>
  <si>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</si>
  <si>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</si>
  <si>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</si>
  <si>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</si>
  <si>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</si>
  <si>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</si>
  <si>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</si>
  <si>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</si>
  <si>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</si>
  <si>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</si>
  <si>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</si>
  <si>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</si>
  <si>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</si>
  <si>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</si>
  <si>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</si>
  <si>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</si>
  <si>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</si>
  <si>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</si>
  <si>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</si>
  <si>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</si>
  <si>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</si>
  <si>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</si>
  <si>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</si>
  <si>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</si>
  <si>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</si>
  <si>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</si>
  <si>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</si>
  <si>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</si>
  <si>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</si>
  <si>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</si>
  <si>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</si>
  <si>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</si>
  <si>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</si>
  <si>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</si>
  <si>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</si>
  <si>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</si>
  <si>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</si>
  <si>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</si>
  <si>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</si>
  <si>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</si>
  <si>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</si>
  <si>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</si>
  <si>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</si>
  <si>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</si>
  <si>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</si>
  <si>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</si>
  <si>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</si>
  <si>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</si>
  <si>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</si>
  <si>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</si>
  <si>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</si>
  <si>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</si>
  <si>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</si>
  <si>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</si>
  <si>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</si>
  <si>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</si>
  <si>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</si>
  <si>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</si>
  <si>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</si>
  <si>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</si>
  <si>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</si>
  <si>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</si>
  <si>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</si>
  <si>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</si>
  <si>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</si>
  <si>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</si>
  <si>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</si>
  <si>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</si>
  <si>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</si>
  <si>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</si>
  <si>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</si>
  <si>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</si>
  <si>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</si>
  <si>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</si>
  <si>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</si>
  <si>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</si>
  <si>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</si>
  <si>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</si>
  <si>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</si>
  <si>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</si>
  <si>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</si>
  <si>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</si>
  <si>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</si>
  <si>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</si>
  <si>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</si>
  <si>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</si>
  <si>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</si>
  <si>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</si>
  <si>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</si>
  <si>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</si>
  <si>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</si>
  <si>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</si>
  <si>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</si>
  <si>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</si>
  <si>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</si>
  <si>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</si>
  <si>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</si>
  <si>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</si>
  <si>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</si>
  <si>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</si>
  <si>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</si>
  <si>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</si>
  <si>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</si>
  <si>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</si>
  <si>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</si>
  <si>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</si>
  <si>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</si>
  <si>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</si>
  <si>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</si>
  <si>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</si>
  <si>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</si>
  <si>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</si>
  <si>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</si>
  <si>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</si>
  <si>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</si>
  <si>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</si>
  <si>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</si>
  <si>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</si>
  <si>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</si>
  <si>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</si>
  <si>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</si>
  <si>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</si>
  <si>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</si>
  <si>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</si>
  <si>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</si>
  <si>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</si>
  <si>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</si>
  <si>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</si>
  <si>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</si>
  <si>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</si>
  <si>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</si>
  <si>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</si>
  <si>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</si>
  <si>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</si>
  <si>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</si>
  <si>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</si>
  <si>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</si>
  <si>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</si>
  <si>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</si>
  <si>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</si>
  <si>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</si>
  <si>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</si>
  <si>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</si>
  <si>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</si>
  <si>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</si>
  <si>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</si>
  <si>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</si>
  <si>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</si>
  <si>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</si>
  <si>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</si>
  <si>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</si>
  <si>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</si>
  <si>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</si>
  <si>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</si>
  <si>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</si>
  <si>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</si>
  <si>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</si>
  <si>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</si>
  <si>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</si>
  <si>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</si>
  <si>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</si>
  <si>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</si>
  <si>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</si>
  <si>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</si>
  <si>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</si>
  <si>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</si>
  <si>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</si>
  <si>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</si>
  <si>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</si>
  <si>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</si>
  <si>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</si>
  <si>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</si>
  <si>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</si>
  <si>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</si>
  <si>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</si>
  <si>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</si>
  <si>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</si>
  <si>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</si>
  <si>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</si>
  <si>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</si>
  <si>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</si>
  <si>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</si>
  <si>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</si>
  <si>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</si>
  <si>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</si>
  <si>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</si>
  <si>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</si>
  <si>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</si>
  <si>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</si>
  <si>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</si>
  <si>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</si>
  <si>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</si>
  <si>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</si>
  <si>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</si>
  <si>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</si>
  <si>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</si>
  <si>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</si>
  <si>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</si>
  <si>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</si>
  <si>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</si>
  <si>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</si>
  <si>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</si>
  <si>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</si>
  <si>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</si>
  <si>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</si>
  <si>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</si>
  <si>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</si>
  <si>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</si>
  <si>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</si>
  <si>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</si>
  <si>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</si>
  <si>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</si>
  <si>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</si>
  <si>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</si>
  <si>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</si>
  <si>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</si>
  <si>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</si>
  <si>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</si>
  <si>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</si>
  <si>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</si>
  <si>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</si>
  <si>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</si>
  <si>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</si>
  <si>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</si>
  <si>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</si>
  <si>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</si>
  <si>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</si>
  <si>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</si>
  <si>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</si>
  <si>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</si>
  <si>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</si>
  <si>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</si>
  <si>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</si>
  <si>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</si>
  <si>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</si>
  <si>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</si>
  <si>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</si>
  <si>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</si>
  <si>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</si>
  <si>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</si>
  <si>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</si>
  <si>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</si>
  <si>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</si>
  <si>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</si>
  <si>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</si>
  <si>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</si>
  <si>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</si>
  <si>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</si>
  <si>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</si>
  <si>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</si>
  <si>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</si>
  <si>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</si>
  <si>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</si>
  <si>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</si>
  <si>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</si>
  <si>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</si>
  <si>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</si>
  <si>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</si>
  <si>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</si>
  <si>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</si>
  <si>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</si>
  <si>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</si>
  <si>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</si>
  <si>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</si>
  <si>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</si>
  <si>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</si>
  <si>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</si>
  <si>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</si>
  <si>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</si>
  <si>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</si>
  <si>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</si>
  <si>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</si>
  <si>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</si>
  <si>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</si>
  <si>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</si>
  <si>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</si>
  <si>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</si>
  <si>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</si>
  <si>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</si>
  <si>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</si>
  <si>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</si>
  <si>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</si>
  <si>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</si>
  <si>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</si>
  <si>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</si>
  <si>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</si>
  <si>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</si>
  <si>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</si>
  <si>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</si>
  <si>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</si>
  <si>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</si>
  <si>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</si>
  <si>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</si>
  <si>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</si>
  <si>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</si>
  <si>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</si>
  <si>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</si>
  <si>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</si>
  <si>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</si>
  <si>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</si>
  <si>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</si>
  <si>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</si>
  <si>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</si>
  <si>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</si>
  <si>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</si>
  <si>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</si>
  <si>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</si>
  <si>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</si>
  <si>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</si>
  <si>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</si>
  <si>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</si>
  <si>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</si>
  <si>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</si>
  <si>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</si>
  <si>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</si>
  <si>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</si>
  <si>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</si>
  <si>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</si>
  <si>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</si>
  <si>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</si>
  <si>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</si>
  <si>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</si>
  <si>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</si>
  <si>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</si>
  <si>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</si>
  <si>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</si>
  <si>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</si>
  <si>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</si>
  <si>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</si>
  <si>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</si>
  <si>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</si>
  <si>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</si>
  <si>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</si>
  <si>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</si>
  <si>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</si>
  <si>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</si>
  <si>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</si>
  <si>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</si>
  <si>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</si>
  <si>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</si>
  <si>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</si>
  <si>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</si>
  <si>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</si>
  <si>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</si>
  <si>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</si>
  <si>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</si>
  <si>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</si>
  <si>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</si>
  <si>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</si>
  <si>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</si>
  <si>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</si>
  <si>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</si>
  <si>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</si>
  <si>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</si>
  <si>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</si>
  <si>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</si>
  <si>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</si>
  <si>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</si>
  <si>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</si>
  <si>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</si>
  <si>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</si>
  <si>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</si>
  <si>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</si>
  <si>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</si>
  <si>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</si>
  <si>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</si>
  <si>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</si>
  <si>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</si>
  <si>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</si>
  <si>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</si>
  <si>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</si>
  <si>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</si>
  <si>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</si>
  <si>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</si>
  <si>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</si>
  <si>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</si>
  <si>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</si>
  <si>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</si>
  <si>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</si>
  <si>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</si>
  <si>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</si>
  <si>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</si>
  <si>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</si>
  <si>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</si>
  <si>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</si>
  <si>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</si>
  <si>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</si>
  <si>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</si>
  <si>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</si>
  <si>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</si>
  <si>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</si>
  <si>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</si>
  <si>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</si>
  <si>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</si>
  <si>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</si>
  <si>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</si>
  <si>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</si>
  <si>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</si>
  <si>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</si>
  <si>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</si>
  <si>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</si>
  <si>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</si>
  <si>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</si>
  <si>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</si>
  <si>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</si>
  <si>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</si>
  <si>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</si>
  <si>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</si>
  <si>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</si>
  <si>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</si>
  <si>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</si>
  <si>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</si>
  <si>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</si>
  <si>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</si>
  <si>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</si>
  <si>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</si>
  <si>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</si>
  <si>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</si>
  <si>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</si>
  <si>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</si>
  <si>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</si>
  <si>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</si>
  <si>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</si>
  <si>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</si>
  <si>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</si>
  <si>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</si>
  <si>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</si>
  <si>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</si>
  <si>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</si>
  <si>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</si>
  <si>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</si>
  <si>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</si>
  <si>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</si>
  <si>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</si>
  <si>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</si>
  <si>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</si>
  <si>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</si>
  <si>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</si>
  <si>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</si>
  <si>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</si>
  <si>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</si>
  <si>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</si>
  <si>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</si>
  <si>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</si>
  <si>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</si>
  <si>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</si>
  <si>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</si>
  <si>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</si>
  <si>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</si>
  <si>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</si>
  <si>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</si>
  <si>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</si>
  <si>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</si>
  <si>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</si>
  <si>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</si>
  <si>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</si>
  <si>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</si>
  <si>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</si>
  <si>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</si>
  <si>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</si>
  <si>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</si>
  <si>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</si>
  <si>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</si>
  <si>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</si>
  <si>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</si>
  <si>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</si>
  <si>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</si>
  <si>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</si>
  <si>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</si>
  <si>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</si>
  <si>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</si>
  <si>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</si>
  <si>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</si>
  <si>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</si>
  <si>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</si>
  <si>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</si>
  <si>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</si>
  <si>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</si>
  <si>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</si>
  <si>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</si>
  <si>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</si>
  <si>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</si>
  <si>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</si>
  <si>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</si>
  <si>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</si>
  <si>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</si>
  <si>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</si>
  <si>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</si>
  <si>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</si>
  <si>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</si>
  <si>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</si>
  <si>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</si>
  <si>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</si>
  <si>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</si>
  <si>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</si>
  <si>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</si>
  <si>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</si>
  <si>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</si>
  <si>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</si>
  <si>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</si>
  <si>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</si>
  <si>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</si>
  <si>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</si>
  <si>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</si>
  <si>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</si>
  <si>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</si>
  <si>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</si>
  <si>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</si>
  <si>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</si>
  <si>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</si>
  <si>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</si>
  <si>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</si>
  <si>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</si>
  <si>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</si>
  <si>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</si>
  <si>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</si>
  <si>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</si>
  <si>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</si>
  <si>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</si>
  <si>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</si>
  <si>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</si>
  <si>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</si>
  <si>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</si>
  <si>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</si>
  <si>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</si>
  <si>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</si>
  <si>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</si>
  <si>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</si>
  <si>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</si>
  <si>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</si>
  <si>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</si>
  <si>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</si>
  <si>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</si>
  <si>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</si>
  <si>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</si>
  <si>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</si>
  <si>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</si>
  <si>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</si>
  <si>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</si>
  <si>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</si>
  <si>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</si>
  <si>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</si>
  <si>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</si>
  <si>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</si>
  <si>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</si>
  <si>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</si>
  <si>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</si>
  <si>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</si>
  <si>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</si>
  <si>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</si>
  <si>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</si>
  <si>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</si>
  <si>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</si>
  <si>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</si>
  <si>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</si>
  <si>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</si>
  <si>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</si>
  <si>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</si>
  <si>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</si>
  <si>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</si>
  <si>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</si>
  <si>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</si>
  <si>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</si>
  <si>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</si>
  <si>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</si>
  <si>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</si>
  <si>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</si>
  <si>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</si>
  <si>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</si>
  <si>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</si>
  <si>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</si>
  <si>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</si>
  <si>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</si>
  <si>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</si>
  <si>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</si>
  <si>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</si>
  <si>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</si>
  <si>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</si>
  <si>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</si>
  <si>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</si>
  <si>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</si>
  <si>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</si>
  <si>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</si>
  <si>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</si>
  <si>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</si>
  <si>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</si>
  <si>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</si>
  <si>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</si>
  <si>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</si>
  <si>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</si>
  <si>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</si>
  <si>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</si>
  <si>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</si>
  <si>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</si>
  <si>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</si>
  <si>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</si>
  <si>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</si>
  <si>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</si>
  <si>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</si>
  <si>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</si>
  <si>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</si>
  <si>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</si>
  <si>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</si>
  <si>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</si>
  <si>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</si>
  <si>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</si>
  <si>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</si>
  <si>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</si>
  <si>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</si>
  <si>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</si>
  <si>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</si>
  <si>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</si>
  <si>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</si>
  <si>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</si>
  <si>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</si>
  <si>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</si>
  <si>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</si>
  <si>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</si>
  <si>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</si>
  <si>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</si>
  <si>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</si>
  <si>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</si>
  <si>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</si>
  <si>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</si>
  <si>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</si>
  <si>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</si>
  <si>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</si>
  <si>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</si>
  <si>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</si>
  <si>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</si>
  <si>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</si>
  <si>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</si>
  <si>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</si>
  <si>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</si>
  <si>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</si>
  <si>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</si>
  <si>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</si>
  <si>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</si>
  <si>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</si>
  <si>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</si>
  <si>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</si>
  <si>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</si>
  <si>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</si>
  <si>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</si>
  <si>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</si>
  <si>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</si>
  <si>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</si>
  <si>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</si>
  <si>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</si>
  <si>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</si>
  <si>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</si>
  <si>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</si>
  <si>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</si>
  <si>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</si>
  <si>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</si>
  <si>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</si>
  <si>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</si>
  <si>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</si>
  <si>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</si>
  <si>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</si>
  <si>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</si>
  <si>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</si>
  <si>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</si>
  <si>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</si>
  <si>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</si>
  <si>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</si>
  <si>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</si>
  <si>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</si>
  <si>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</si>
  <si>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</si>
  <si>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</si>
  <si>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</si>
  <si>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</si>
  <si>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</si>
  <si>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</si>
  <si>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</si>
  <si>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</si>
  <si>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</si>
  <si>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</si>
  <si>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</si>
  <si>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</si>
  <si>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</si>
  <si>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</si>
  <si>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</si>
  <si>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</si>
  <si>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</si>
  <si>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</si>
  <si>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</si>
  <si>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</si>
  <si>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</si>
  <si>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</si>
  <si>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</si>
  <si>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</si>
  <si>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</si>
  <si>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</si>
  <si>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</si>
  <si>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</si>
  <si>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</si>
  <si>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</si>
  <si>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</si>
  <si>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</si>
  <si>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</si>
  <si>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</si>
  <si>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</si>
  <si>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</si>
  <si>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</si>
  <si>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</si>
  <si>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</si>
  <si>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</si>
  <si>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</si>
  <si>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</si>
  <si>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</si>
  <si>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</si>
  <si>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</si>
  <si>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</si>
  <si>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</si>
  <si>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</si>
  <si>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</si>
  <si>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</si>
  <si>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</si>
  <si>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</si>
  <si>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</si>
  <si>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</si>
  <si>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</si>
  <si>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</si>
  <si>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</si>
  <si>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</si>
  <si>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</si>
  <si>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</si>
  <si>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</si>
  <si>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</si>
  <si>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</si>
  <si>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</si>
  <si>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</si>
  <si>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</si>
  <si>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</si>
  <si>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</si>
  <si>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</si>
  <si>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</si>
  <si>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</si>
  <si>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</si>
  <si>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</si>
  <si>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</si>
  <si>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</si>
  <si>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</si>
  <si>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</si>
  <si>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</si>
  <si>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</si>
  <si>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</si>
  <si>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</si>
  <si>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</si>
  <si>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</si>
  <si>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</si>
  <si>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</si>
  <si>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</si>
  <si>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</si>
  <si>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</si>
  <si>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</si>
  <si>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</si>
  <si>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</si>
  <si>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</si>
  <si>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</si>
  <si>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</si>
  <si>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</si>
  <si>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</si>
  <si>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</si>
  <si>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</si>
  <si>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</si>
  <si>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</si>
  <si>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</si>
  <si>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</si>
  <si>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</si>
  <si>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</si>
  <si>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</si>
  <si>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</si>
  <si>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</si>
  <si>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</si>
  <si>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</si>
  <si>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</si>
  <si>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</si>
  <si>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</si>
  <si>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</si>
  <si>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</si>
  <si>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</si>
  <si>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</si>
  <si>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</si>
  <si>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</si>
  <si>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</si>
  <si>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</si>
  <si>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</si>
  <si>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</si>
  <si>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</si>
  <si>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</si>
  <si>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</si>
  <si>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</si>
  <si>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</si>
  <si>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</si>
  <si>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</si>
  <si>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</si>
  <si>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</si>
  <si>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</si>
  <si>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</si>
  <si>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</si>
  <si>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</si>
  <si>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</si>
  <si>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</si>
  <si>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</si>
  <si>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</si>
  <si>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</si>
  <si>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</si>
  <si>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</si>
  <si>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</si>
  <si>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</si>
  <si>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</si>
  <si>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</si>
  <si>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</si>
  <si>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</si>
  <si>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</si>
  <si>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</si>
  <si>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</si>
  <si>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</si>
  <si>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</si>
  <si>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</si>
  <si>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</si>
  <si>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</si>
  <si>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</si>
  <si>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</si>
  <si>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</si>
  <si>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</si>
  <si>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</si>
  <si>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</si>
  <si>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</si>
  <si>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</si>
  <si>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</si>
  <si>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</si>
  <si>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</si>
  <si>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</si>
  <si>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</si>
  <si>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</si>
  <si>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</si>
  <si>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</si>
  <si>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</si>
  <si>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</si>
  <si>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</si>
  <si>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</si>
  <si>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</si>
  <si>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</si>
  <si>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</si>
  <si>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</si>
  <si>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</si>
  <si>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</si>
  <si>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</si>
  <si>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</si>
  <si>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</si>
  <si>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</si>
  <si>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</si>
  <si>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</si>
  <si>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</si>
  <si>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</si>
  <si>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</si>
  <si>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</si>
  <si>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</si>
  <si>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</si>
  <si>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</si>
  <si>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</si>
  <si>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</si>
  <si>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</si>
  <si>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</si>
  <si>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</si>
  <si>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</si>
  <si>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</si>
  <si>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</si>
  <si>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</si>
  <si>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</si>
  <si>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</si>
  <si>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</si>
  <si>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</si>
  <si>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</si>
  <si>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</si>
  <si>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</si>
  <si>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</si>
  <si>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</si>
  <si>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</si>
  <si>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</si>
  <si>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</si>
  <si>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</si>
  <si>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</si>
  <si>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</si>
  <si>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</si>
  <si>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</si>
  <si>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</si>
  <si>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</si>
  <si>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</si>
  <si>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</si>
  <si>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</si>
  <si>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</si>
  <si>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</si>
  <si>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</si>
  <si>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</si>
  <si>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</si>
  <si>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</si>
  <si>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</si>
  <si>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</si>
  <si>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</si>
  <si>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</si>
  <si>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</si>
  <si>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</si>
  <si>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</si>
  <si>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</si>
  <si>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</si>
  <si>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</si>
  <si>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</si>
  <si>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</si>
  <si>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</si>
  <si>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</si>
  <si>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</si>
  <si>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</si>
  <si>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</si>
  <si>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</si>
  <si>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</si>
  <si>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</si>
  <si>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</si>
  <si>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</si>
  <si>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</si>
  <si>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</si>
  <si>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</si>
  <si>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</si>
  <si>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</si>
  <si>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</si>
  <si>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</si>
  <si>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</si>
  <si>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</si>
  <si>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</si>
  <si>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</si>
  <si>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</si>
  <si>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</si>
  <si>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</si>
  <si>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</si>
  <si>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</si>
  <si>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</si>
  <si>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</si>
  <si>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</si>
  <si>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</si>
  <si>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</si>
  <si>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</si>
  <si>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</si>
  <si>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</si>
  <si>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</si>
  <si>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</si>
  <si>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</si>
  <si>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</si>
  <si>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</si>
  <si>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</si>
  <si>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</si>
  <si>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</si>
  <si>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</si>
  <si>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</si>
  <si>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</si>
  <si>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</si>
  <si>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</si>
  <si>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</si>
  <si>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</si>
  <si>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</si>
  <si>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</si>
  <si>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</si>
  <si>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</si>
  <si>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</si>
  <si>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</si>
  <si>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</si>
  <si>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</si>
  <si>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</si>
  <si>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</si>
  <si>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</si>
  <si>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</si>
  <si>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</si>
  <si>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</si>
  <si>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</si>
  <si>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</si>
  <si>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</si>
  <si>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</si>
  <si>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</si>
  <si>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</si>
  <si>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</si>
  <si>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</si>
  <si>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</si>
  <si>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</si>
  <si>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</si>
  <si>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</si>
  <si>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</si>
  <si>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</si>
  <si>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</si>
  <si>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</si>
  <si>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</si>
  <si>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</si>
  <si>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</si>
  <si>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</si>
  <si>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</si>
  <si>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</si>
  <si>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</si>
  <si>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</si>
  <si>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</si>
  <si>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</si>
  <si>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</si>
  <si>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</si>
  <si>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</si>
  <si>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</si>
  <si>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</si>
  <si>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</si>
  <si>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</si>
  <si>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</si>
  <si>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</si>
  <si>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</si>
  <si>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</si>
  <si>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</si>
  <si>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</si>
  <si>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</si>
  <si>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</si>
  <si>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</si>
  <si>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</si>
  <si>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</si>
  <si>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</si>
  <si>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</si>
  <si>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</si>
  <si>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</si>
  <si>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</si>
  <si>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</si>
  <si>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</si>
  <si>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</si>
  <si>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</si>
  <si>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</si>
  <si>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</si>
  <si>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</si>
  <si>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</si>
  <si>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</si>
  <si>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</si>
  <si>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</si>
  <si>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</si>
  <si>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</si>
  <si>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</si>
  <si>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</si>
  <si>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</si>
  <si>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</si>
  <si>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</si>
  <si>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</si>
  <si>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</si>
  <si>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</si>
  <si>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</si>
  <si>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</si>
  <si>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</si>
  <si>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</si>
  <si>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</si>
  <si>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</si>
  <si>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</si>
  <si>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</si>
  <si>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</si>
  <si>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</si>
  <si>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</si>
  <si>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</si>
  <si>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</si>
  <si>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</si>
  <si>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</si>
  <si>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</si>
  <si>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</si>
  <si>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</si>
  <si>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</si>
  <si>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</si>
  <si>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</si>
  <si>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</si>
  <si>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</si>
  <si>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</si>
  <si>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</si>
  <si>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</si>
  <si>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</si>
  <si>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</si>
  <si>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</si>
  <si>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</si>
  <si>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</si>
  <si>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</si>
  <si>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</si>
  <si>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</si>
  <si>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</si>
  <si>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</si>
  <si>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</si>
  <si>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</si>
  <si>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</si>
  <si>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</si>
  <si>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</si>
  <si>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</si>
  <si>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</si>
  <si>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</si>
  <si>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</si>
  <si>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</si>
  <si>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</si>
  <si>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</si>
  <si>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</si>
  <si>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</si>
  <si>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</si>
  <si>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</si>
  <si>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</si>
  <si>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</si>
  <si>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</si>
  <si>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</si>
  <si>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</si>
  <si>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</si>
  <si>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</si>
  <si>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</si>
  <si>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</si>
  <si>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</si>
  <si>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</si>
  <si>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</si>
  <si>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</si>
  <si>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</si>
  <si>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</si>
  <si>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</si>
  <si>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</si>
  <si>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</si>
  <si>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</si>
  <si>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</si>
  <si>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</si>
  <si>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</si>
  <si>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</si>
  <si>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</si>
  <si>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</si>
  <si>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</si>
  <si>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</si>
  <si>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</si>
  <si>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</si>
  <si>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</si>
  <si>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</si>
  <si>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</si>
  <si>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</si>
  <si>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</si>
  <si>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</si>
  <si>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</si>
  <si>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</si>
  <si>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</si>
  <si>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</si>
  <si>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</si>
  <si>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</si>
  <si>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</si>
  <si>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</si>
  <si>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</si>
  <si>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</si>
  <si>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</si>
  <si>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</si>
  <si>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</si>
  <si>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</si>
  <si>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</si>
  <si>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</si>
  <si>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</si>
  <si>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</si>
  <si>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</si>
  <si>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</si>
  <si>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</si>
  <si>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</si>
  <si>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</si>
  <si>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</si>
  <si>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</si>
  <si>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</si>
  <si>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</si>
  <si>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</si>
  <si>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</si>
  <si>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</si>
  <si>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</si>
  <si>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</si>
  <si>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</si>
  <si>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</si>
  <si>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</si>
  <si>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</si>
  <si>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</si>
  <si>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</si>
  <si>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</si>
  <si>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</si>
  <si>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</si>
  <si>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</si>
  <si>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</si>
  <si>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</si>
  <si>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</si>
  <si>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</si>
  <si>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</si>
  <si>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</si>
  <si>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</si>
  <si>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</si>
  <si>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</si>
  <si>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</si>
  <si>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</si>
  <si>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</si>
  <si>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</si>
  <si>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</si>
  <si>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</si>
  <si>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</si>
  <si>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</si>
  <si>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</si>
  <si>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</si>
  <si>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</si>
  <si>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</si>
  <si>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</si>
  <si>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</si>
  <si>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</si>
  <si>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</si>
  <si>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</si>
  <si>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</si>
  <si>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</si>
  <si>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</si>
  <si>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</si>
  <si>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</si>
  <si>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</si>
  <si>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</si>
  <si>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</si>
  <si>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</si>
  <si>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</si>
  <si>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</si>
  <si>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</si>
  <si>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</si>
  <si>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</si>
  <si>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</si>
  <si>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</si>
  <si>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</si>
  <si>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</si>
  <si>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</si>
  <si>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</si>
  <si>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</si>
  <si>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</si>
  <si>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</si>
  <si>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</si>
  <si>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</si>
  <si>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</si>
  <si>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</si>
  <si>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</si>
  <si>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</si>
  <si>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</si>
  <si>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</si>
  <si>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</si>
  <si>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</si>
  <si>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</si>
  <si>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</si>
  <si>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</si>
  <si>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</si>
  <si>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</si>
  <si>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</si>
  <si>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</si>
  <si>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</si>
  <si>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</si>
  <si>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</si>
  <si>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</si>
  <si>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</si>
  <si>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</si>
  <si>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</si>
  <si>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</si>
  <si>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</si>
  <si>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</si>
  <si>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</si>
  <si>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</si>
  <si>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</si>
  <si>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</si>
  <si>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</si>
  <si>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</si>
  <si>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</si>
  <si>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</si>
  <si>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</si>
  <si>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</si>
  <si>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</si>
  <si>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</si>
  <si>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</si>
  <si>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</si>
  <si>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</si>
  <si>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</si>
  <si>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</si>
  <si>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</si>
  <si>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</si>
  <si>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</si>
  <si>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</si>
  <si>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</si>
  <si>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</si>
  <si>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</si>
  <si>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</si>
  <si>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</si>
  <si>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</si>
  <si>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</si>
  <si>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</si>
  <si>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</si>
  <si>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</si>
  <si>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</si>
  <si>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</si>
  <si>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</si>
  <si>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</si>
  <si>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</si>
  <si>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</si>
  <si>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</si>
  <si>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</si>
  <si>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</si>
  <si>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</si>
  <si>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</si>
  <si>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</si>
  <si>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</si>
  <si>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</si>
  <si>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</si>
  <si>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</si>
  <si>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</si>
  <si>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</si>
  <si>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</si>
  <si>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</si>
  <si>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</si>
  <si>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</si>
  <si>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</si>
  <si>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</si>
  <si>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</si>
  <si>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</si>
  <si>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</si>
  <si>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</si>
  <si>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</si>
  <si>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</si>
  <si>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</si>
  <si>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</si>
  <si>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</si>
  <si>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</si>
  <si>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</si>
  <si>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</si>
  <si>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</si>
  <si>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</si>
  <si>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</si>
  <si>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</si>
  <si>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</si>
  <si>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</si>
  <si>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</si>
  <si>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</si>
  <si>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</si>
  <si>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</si>
  <si>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</si>
  <si>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</si>
  <si>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</si>
  <si>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</si>
  <si>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</si>
  <si>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</si>
  <si>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</si>
  <si>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</si>
  <si>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</si>
  <si>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</si>
  <si>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</si>
  <si>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</si>
  <si>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</si>
  <si>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</si>
  <si>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</si>
  <si>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</si>
  <si>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</si>
  <si>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</si>
  <si>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</si>
  <si>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</si>
  <si>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</si>
  <si>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</si>
  <si>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</si>
  <si>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</si>
  <si>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</si>
  <si>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</si>
  <si>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</si>
  <si>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</si>
  <si>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</si>
  <si>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</si>
  <si>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</si>
  <si>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</si>
  <si>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</si>
  <si>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</si>
  <si>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</si>
  <si>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</si>
  <si>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</si>
  <si>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</si>
  <si>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</si>
  <si>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</si>
  <si>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</si>
  <si>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</si>
  <si>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</si>
  <si>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</si>
  <si>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</si>
  <si>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</si>
  <si>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</si>
  <si>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</si>
  <si>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</si>
  <si>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</si>
  <si>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</si>
  <si>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</si>
  <si>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</si>
  <si>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</si>
  <si>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</si>
  <si>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</si>
  <si>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</si>
  <si>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</si>
  <si>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</si>
  <si>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</si>
  <si>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</si>
  <si>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</si>
  <si>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</si>
  <si>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</si>
  <si>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</si>
  <si>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</si>
  <si>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</si>
  <si>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</si>
  <si>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</si>
  <si>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</si>
  <si>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</si>
  <si>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</si>
  <si>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</si>
  <si>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</si>
  <si>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</si>
  <si>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</si>
  <si>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</si>
  <si>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</si>
  <si>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</si>
  <si>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</si>
  <si>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</si>
  <si>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</si>
  <si>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</si>
  <si>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</si>
  <si>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</si>
  <si>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</si>
  <si>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</si>
  <si>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</si>
  <si>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</si>
  <si>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</si>
  <si>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</si>
  <si>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</si>
  <si>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</si>
  <si>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</si>
  <si>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</si>
  <si>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</si>
  <si>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</si>
  <si>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</si>
  <si>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</si>
  <si>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</si>
  <si>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</si>
  <si>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</si>
  <si>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</si>
  <si>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</si>
  <si>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</si>
  <si>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</si>
  <si>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</si>
  <si>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</si>
  <si>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</si>
  <si>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</si>
  <si>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</si>
  <si>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</si>
  <si>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</si>
  <si>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</si>
  <si>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</si>
  <si>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</si>
  <si>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</si>
  <si>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</si>
  <si>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</si>
  <si>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</si>
  <si>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</si>
  <si>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</si>
  <si>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</si>
  <si>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</si>
  <si>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</si>
  <si>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</si>
  <si>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</si>
  <si>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</si>
  <si>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</si>
  <si>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</si>
  <si>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</si>
  <si>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</si>
  <si>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</si>
  <si>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</si>
  <si>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</si>
  <si>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</si>
  <si>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</si>
  <si>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</si>
  <si>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</si>
  <si>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</si>
  <si>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</si>
  <si>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</si>
  <si>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</si>
  <si>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</si>
  <si>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</si>
  <si>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</si>
  <si>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</si>
  <si>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</si>
  <si>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</si>
  <si>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</si>
  <si>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</si>
  <si>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</si>
  <si>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</si>
  <si>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</si>
  <si>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</si>
  <si>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</si>
  <si>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</si>
  <si>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</si>
  <si>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</si>
  <si>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</si>
  <si>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</si>
  <si>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</si>
  <si>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</si>
  <si>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</si>
  <si>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</si>
  <si>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</si>
  <si>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</si>
  <si>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</si>
  <si>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</si>
  <si>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</si>
  <si>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</si>
  <si>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</si>
  <si>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</si>
  <si>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</si>
  <si>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</si>
  <si>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</si>
  <si>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</si>
  <si>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</si>
  <si>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</si>
  <si>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</si>
  <si>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</si>
  <si>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</si>
  <si>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</si>
  <si>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</si>
  <si>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</si>
  <si>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</si>
  <si>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</si>
  <si>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</si>
  <si>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</si>
  <si>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</si>
  <si>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</si>
  <si>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</si>
  <si>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</si>
  <si>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</si>
  <si>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</si>
  <si>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</si>
  <si>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</si>
  <si>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</si>
  <si>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</si>
  <si>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</si>
  <si>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</si>
  <si>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</si>
  <si>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</si>
  <si>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</si>
  <si>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</si>
  <si>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</si>
  <si>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</si>
  <si>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</si>
  <si>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</si>
  <si>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</si>
  <si>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</si>
  <si>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</si>
  <si>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</si>
  <si>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</si>
  <si>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</si>
  <si>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</si>
  <si>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</si>
  <si>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</si>
  <si>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</si>
  <si>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</si>
  <si>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</si>
  <si>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</si>
  <si>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</si>
  <si>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</si>
  <si>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</si>
  <si>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</si>
  <si>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</si>
  <si>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</si>
  <si>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</si>
  <si>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</si>
  <si>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</si>
  <si>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</si>
  <si>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</si>
  <si>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</si>
  <si>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</si>
  <si>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</si>
  <si>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</si>
  <si>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</si>
  <si>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</si>
  <si>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</si>
  <si>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</si>
  <si>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</si>
  <si>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</si>
  <si>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</si>
  <si>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</si>
  <si>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</si>
  <si>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</si>
  <si>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</si>
  <si>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</si>
  <si>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</si>
  <si>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</si>
  <si>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</si>
  <si>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</si>
  <si>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</si>
  <si>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</si>
  <si>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</si>
  <si>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</si>
  <si>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</si>
  <si>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</si>
  <si>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</si>
  <si>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</si>
  <si>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</si>
  <si>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</si>
  <si>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</si>
  <si>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</si>
  <si>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</si>
  <si>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</si>
  <si>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</si>
  <si>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</si>
  <si>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</si>
  <si>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</si>
  <si>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</si>
  <si>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</si>
  <si>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</si>
  <si>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</si>
  <si>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</si>
  <si>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</si>
  <si>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</si>
  <si>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</si>
  <si>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</si>
  <si>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</si>
  <si>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</si>
  <si>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</si>
  <si>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</si>
  <si>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</si>
  <si>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</si>
  <si>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</si>
  <si>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</si>
  <si>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</si>
  <si>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</si>
  <si>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</si>
  <si>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</si>
  <si>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</si>
  <si>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</si>
  <si>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</si>
  <si>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</si>
  <si>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</si>
  <si>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</si>
  <si>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</si>
  <si>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</si>
  <si>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</si>
  <si>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</si>
  <si>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</si>
  <si>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</si>
  <si>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</si>
  <si>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</si>
  <si>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</si>
  <si>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</si>
  <si>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</si>
  <si>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</si>
  <si>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</si>
  <si>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</si>
  <si>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</si>
  <si>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</si>
  <si>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</si>
  <si>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</si>
  <si>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</si>
  <si>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</si>
  <si>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</si>
  <si>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</si>
  <si>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</si>
  <si>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</si>
  <si>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</si>
  <si>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</si>
  <si>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</si>
  <si>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</si>
  <si>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</si>
  <si>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</si>
  <si>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</si>
  <si>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</si>
  <si>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</si>
  <si>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</si>
  <si>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</si>
  <si>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</si>
  <si>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</si>
  <si>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</si>
  <si>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</si>
  <si>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</si>
  <si>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</si>
  <si>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</si>
  <si>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</si>
  <si>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</si>
  <si>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</si>
  <si>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</si>
  <si>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</si>
  <si>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</si>
  <si>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</si>
  <si>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</si>
  <si>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</si>
  <si>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</si>
  <si>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</si>
  <si>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</si>
  <si>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</si>
  <si>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</si>
  <si>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</si>
  <si>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</si>
  <si>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</si>
  <si>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</si>
  <si>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</si>
  <si>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</si>
  <si>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</si>
  <si>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</si>
  <si>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</si>
  <si>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</si>
  <si>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</si>
  <si>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</si>
  <si>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</si>
  <si>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</si>
  <si>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</si>
  <si>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</si>
  <si>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</si>
  <si>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</si>
  <si>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</si>
  <si>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</si>
  <si>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</si>
  <si>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</si>
  <si>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</si>
  <si>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</si>
  <si>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</si>
  <si>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</si>
  <si>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</si>
  <si>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</si>
  <si>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</si>
  <si>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</si>
  <si>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</si>
  <si>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</si>
  <si>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</si>
  <si>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</si>
  <si>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</si>
  <si>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</si>
  <si>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</si>
  <si>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</si>
  <si>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</si>
  <si>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</si>
  <si>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</si>
  <si>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</si>
  <si>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</si>
  <si>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</si>
  <si>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</si>
  <si>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</si>
  <si>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</si>
  <si>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</si>
  <si>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</si>
  <si>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</si>
  <si>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</si>
  <si>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</si>
  <si>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</si>
  <si>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</si>
  <si>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</si>
  <si>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</si>
  <si>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</si>
  <si>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</si>
  <si>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</si>
  <si>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</si>
  <si>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</si>
  <si>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</si>
  <si>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</si>
  <si>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</si>
  <si>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</si>
  <si>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</si>
  <si>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</si>
  <si>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</si>
  <si>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</si>
  <si>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</si>
  <si>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</si>
  <si>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</si>
  <si>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</si>
  <si>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</si>
  <si>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</si>
  <si>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</si>
  <si>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</si>
  <si>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</si>
  <si>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</si>
  <si>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</si>
  <si>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</si>
  <si>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</si>
  <si>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</si>
  <si>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</si>
  <si>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</si>
  <si>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</si>
  <si>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</si>
  <si>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</si>
  <si>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</si>
  <si>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</si>
  <si>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</si>
  <si>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</si>
  <si>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</si>
  <si>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</si>
  <si>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</si>
  <si>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</si>
  <si>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</si>
  <si>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</si>
  <si>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</si>
  <si>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</si>
  <si>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</si>
  <si>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</si>
  <si>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</si>
  <si>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</si>
  <si>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</si>
  <si>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</si>
  <si>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</si>
  <si>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</si>
  <si>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</si>
  <si>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</si>
  <si>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</si>
  <si>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</si>
  <si>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</si>
  <si>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</si>
  <si>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</si>
  <si>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</si>
  <si>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</si>
  <si>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</si>
  <si>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</si>
  <si>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</si>
  <si>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</si>
  <si>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</si>
  <si>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</si>
  <si>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</si>
  <si>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</si>
  <si>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</si>
  <si>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</si>
  <si>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</si>
  <si>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</si>
  <si>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</si>
  <si>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</si>
  <si>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</si>
  <si>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</si>
  <si>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</si>
  <si>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</si>
  <si>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</si>
  <si>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</si>
  <si>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</si>
  <si>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</si>
  <si>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</si>
  <si>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</si>
  <si>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</si>
  <si>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</si>
  <si>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</si>
  <si>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</si>
  <si>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</si>
  <si>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</si>
  <si>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</si>
  <si>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</si>
  <si>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</si>
  <si>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</si>
  <si>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</si>
  <si>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</si>
  <si>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</si>
  <si>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</si>
  <si>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</si>
  <si>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</si>
  <si>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</si>
  <si>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</si>
  <si>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</si>
  <si>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</si>
  <si>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</si>
  <si>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</si>
  <si>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</si>
  <si>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</si>
  <si>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</si>
  <si>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</si>
  <si>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</si>
  <si>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</si>
  <si>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</si>
  <si>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</si>
  <si>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</si>
  <si>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</si>
  <si>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</si>
  <si>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</si>
  <si>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</si>
  <si>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</si>
  <si>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</si>
  <si>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</si>
  <si>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</si>
  <si>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</si>
  <si>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</si>
  <si>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</si>
  <si>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</si>
  <si>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</si>
  <si>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</si>
  <si>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</si>
  <si>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</si>
  <si>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</si>
  <si>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</si>
  <si>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</si>
  <si>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</si>
  <si>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</si>
  <si>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</si>
  <si>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</si>
  <si>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</si>
  <si>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</si>
  <si>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</si>
  <si>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</si>
  <si>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</si>
  <si>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</si>
  <si>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</si>
  <si>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</si>
  <si>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</si>
  <si>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</si>
  <si>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</si>
  <si>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</si>
  <si>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</si>
  <si>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</si>
  <si>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</si>
  <si>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</si>
  <si>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</si>
  <si>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</si>
  <si>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</si>
  <si>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</si>
  <si>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</si>
  <si>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</si>
  <si>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</si>
  <si>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</si>
  <si>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</si>
  <si>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</si>
  <si>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</si>
  <si>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</si>
  <si>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</si>
  <si>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</si>
  <si>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</si>
  <si>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</si>
  <si>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</si>
  <si>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</si>
  <si>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</si>
  <si>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</si>
  <si>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</si>
  <si>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</si>
  <si>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</si>
  <si>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</si>
  <si>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</si>
  <si>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</si>
  <si>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</si>
  <si>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</si>
  <si>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</si>
  <si>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</si>
  <si>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</si>
  <si>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</si>
  <si>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</si>
  <si>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</si>
  <si>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</si>
  <si>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</si>
  <si>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</si>
  <si>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</si>
  <si>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</si>
  <si>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</si>
  <si>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</si>
  <si>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</si>
  <si>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</si>
  <si>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</si>
  <si>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</si>
  <si>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</si>
  <si>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</si>
  <si>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</si>
  <si>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</si>
  <si>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</si>
  <si>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</si>
  <si>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</si>
  <si>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</si>
  <si>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</si>
  <si>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</si>
  <si>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</si>
  <si>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</si>
  <si>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</si>
  <si>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</si>
  <si>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</si>
  <si>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</si>
  <si>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</si>
  <si>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</si>
  <si>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</si>
  <si>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</si>
  <si>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</si>
  <si>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</si>
  <si>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</si>
  <si>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</si>
  <si>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</si>
  <si>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</si>
  <si>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</si>
  <si>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</si>
  <si>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</si>
  <si>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</si>
  <si>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</si>
  <si>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</si>
  <si>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</si>
  <si>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</si>
  <si>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</si>
  <si>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</si>
  <si>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</si>
  <si>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</si>
  <si>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</si>
  <si>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</si>
  <si>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</si>
  <si>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</si>
  <si>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</si>
  <si>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</si>
  <si>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</si>
  <si>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</si>
  <si>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</si>
  <si>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</si>
  <si>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</si>
  <si>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</si>
  <si>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</si>
  <si>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</si>
  <si>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</si>
  <si>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</si>
  <si>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</si>
  <si>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</si>
  <si>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</si>
  <si>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</si>
  <si>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</si>
  <si>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</si>
  <si>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</si>
  <si>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</si>
  <si>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</si>
  <si>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</si>
  <si>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</si>
  <si>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</si>
  <si>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</si>
  <si>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</si>
  <si>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</si>
  <si>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</si>
  <si>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</si>
  <si>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</si>
  <si>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</si>
  <si>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</si>
  <si>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</si>
  <si>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</si>
  <si>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</si>
  <si>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</si>
  <si>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</si>
  <si>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</si>
  <si>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</si>
  <si>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</si>
  <si>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</si>
  <si>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</si>
  <si>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</si>
  <si>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</si>
  <si>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</si>
  <si>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</si>
  <si>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</si>
  <si>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</si>
  <si>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</si>
  <si>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</si>
  <si>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</si>
  <si>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</si>
  <si>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</si>
  <si>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</si>
  <si>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</si>
  <si>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</si>
  <si>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</si>
  <si>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</si>
  <si>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</si>
  <si>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</si>
  <si>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</si>
  <si>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</si>
  <si>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</si>
  <si>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</si>
  <si>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</si>
  <si>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</si>
  <si>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</si>
  <si>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</si>
  <si>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</si>
  <si>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</si>
  <si>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</si>
  <si>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</si>
  <si>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</si>
  <si>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</si>
  <si>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</si>
  <si>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</si>
  <si>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</si>
  <si>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</si>
  <si>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</si>
  <si>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</si>
  <si>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</si>
  <si>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</si>
  <si>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</si>
  <si>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</si>
  <si>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</si>
  <si>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</si>
  <si>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</si>
  <si>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</si>
  <si>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</si>
  <si>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</si>
  <si>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</si>
  <si>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</si>
  <si>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</si>
  <si>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</si>
  <si>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</si>
  <si>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</si>
  <si>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</si>
  <si>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</si>
  <si>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</si>
  <si>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</si>
  <si>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</si>
  <si>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</si>
  <si>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</si>
  <si>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</si>
  <si>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</si>
  <si>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</si>
  <si>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</si>
  <si>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</si>
  <si>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</si>
  <si>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</si>
  <si>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</si>
  <si>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</si>
  <si>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</si>
  <si>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</si>
  <si>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</si>
  <si>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</si>
  <si>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</si>
  <si>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</si>
  <si>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</si>
  <si>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</si>
  <si>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</si>
  <si>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</si>
  <si>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</si>
  <si>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</si>
  <si>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</si>
  <si>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</si>
  <si>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</si>
  <si>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</si>
  <si>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</si>
  <si>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</si>
  <si>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</si>
  <si>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</si>
  <si>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</si>
  <si>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</si>
  <si>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</si>
  <si>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</si>
  <si>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</si>
  <si>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</si>
  <si>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</si>
  <si>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</si>
  <si>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</si>
  <si>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</si>
  <si>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</si>
  <si>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</si>
  <si>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</si>
  <si>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</si>
  <si>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</si>
  <si>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</si>
  <si>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</si>
  <si>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</si>
  <si>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</si>
  <si>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</si>
  <si>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</si>
  <si>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</si>
  <si>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</si>
  <si>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</si>
  <si>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</si>
  <si>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</si>
  <si>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</si>
  <si>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</si>
  <si>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</si>
  <si>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</si>
  <si>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</si>
  <si>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</si>
  <si>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</si>
  <si>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</si>
  <si>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</si>
  <si>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</si>
  <si>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</si>
  <si>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</si>
  <si>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</si>
  <si>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</si>
  <si>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</si>
  <si>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</si>
  <si>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</si>
  <si>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</si>
  <si>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</si>
  <si>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</si>
  <si>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</si>
  <si>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</si>
  <si>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</si>
  <si>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</si>
  <si>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</si>
  <si>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</si>
  <si>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</si>
  <si>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</si>
  <si>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</si>
  <si>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</si>
  <si>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</si>
  <si>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</si>
  <si>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</si>
  <si>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</si>
  <si>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</si>
  <si>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</si>
  <si>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</si>
  <si>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</si>
  <si>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</si>
  <si>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</si>
  <si>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</si>
  <si>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</si>
  <si>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</si>
  <si>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</si>
  <si>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</si>
  <si>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</si>
  <si>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</si>
  <si>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</si>
  <si>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</si>
  <si>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</si>
  <si>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</si>
  <si>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</si>
  <si>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</si>
  <si>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</si>
  <si>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</si>
  <si>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</si>
  <si>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</si>
  <si>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</si>
  <si>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</si>
  <si>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</si>
  <si>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</si>
  <si>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</si>
  <si>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</si>
  <si>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</si>
  <si>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</si>
  <si>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</si>
  <si>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</si>
  <si>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</si>
  <si>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</si>
  <si>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</si>
  <si>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</si>
  <si>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</si>
  <si>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</si>
  <si>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</si>
  <si>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</si>
  <si>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</si>
  <si>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</si>
  <si>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</si>
  <si>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</si>
  <si>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</si>
  <si>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</si>
  <si>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</si>
  <si>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</si>
  <si>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</si>
  <si>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</si>
  <si>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</si>
  <si>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</si>
  <si>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</si>
  <si>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</si>
  <si>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</si>
  <si>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</si>
  <si>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</si>
  <si>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</si>
  <si>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</si>
  <si>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</si>
  <si>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</si>
  <si>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</si>
  <si>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</si>
  <si>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</si>
  <si>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</si>
  <si>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</si>
  <si>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</si>
  <si>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</si>
  <si>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</si>
  <si>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</si>
  <si>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</si>
  <si>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</si>
  <si>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</si>
  <si>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</si>
  <si>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</si>
  <si>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</si>
  <si>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</si>
  <si>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</si>
  <si>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</si>
  <si>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</si>
  <si>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</si>
  <si>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</si>
  <si>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</si>
  <si>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</si>
  <si>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</si>
  <si>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</si>
  <si>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</si>
  <si>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</si>
  <si>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</si>
  <si>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</si>
  <si>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</si>
  <si>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</si>
  <si>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</si>
  <si>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</si>
  <si>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</si>
  <si>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</si>
  <si>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</si>
  <si>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</si>
  <si>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</si>
  <si>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</si>
  <si>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</si>
  <si>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</si>
  <si>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</si>
  <si>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</si>
  <si>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</si>
  <si>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</si>
  <si>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</si>
  <si>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</si>
  <si>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</si>
  <si>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</si>
  <si>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</si>
  <si>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</si>
  <si>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</si>
  <si>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</si>
  <si>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</si>
  <si>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</si>
  <si>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</si>
  <si>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</si>
  <si>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</si>
  <si>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</si>
  <si>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</si>
  <si>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</si>
  <si>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</si>
  <si>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</si>
  <si>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</si>
  <si>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</si>
  <si>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</si>
  <si>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</si>
  <si>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</si>
  <si>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</si>
  <si>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</si>
  <si>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</si>
  <si>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</si>
  <si>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</si>
  <si>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</si>
  <si>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</si>
  <si>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</si>
  <si>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</si>
  <si>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</si>
  <si>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</si>
  <si>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</si>
  <si>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</si>
  <si>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</si>
  <si>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</si>
  <si>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</si>
  <si>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</si>
  <si>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</si>
  <si>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</si>
  <si>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</si>
  <si>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</si>
  <si>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</si>
  <si>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</si>
  <si>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</si>
  <si>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</si>
  <si>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</si>
  <si>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</si>
  <si>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</si>
  <si>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</si>
  <si>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</si>
  <si>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</si>
  <si>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</si>
  <si>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</si>
  <si>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</si>
  <si>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</si>
  <si>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</si>
  <si>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</si>
  <si>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</si>
  <si>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</si>
  <si>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</si>
  <si>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</si>
  <si>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</si>
  <si>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</si>
  <si>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</si>
  <si>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</si>
  <si>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</si>
  <si>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</si>
  <si>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</si>
  <si>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</si>
  <si>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</si>
  <si>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</si>
  <si>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</si>
  <si>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</si>
  <si>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</si>
  <si>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</si>
  <si>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</si>
  <si>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</si>
  <si>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</si>
  <si>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</si>
  <si>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</si>
  <si>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</si>
  <si>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</si>
  <si>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</si>
  <si>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</si>
  <si>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</si>
  <si>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</si>
  <si>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</si>
  <si>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</si>
  <si>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</si>
  <si>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</si>
  <si>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</si>
  <si>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</si>
  <si>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</si>
  <si>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</si>
  <si>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</si>
  <si>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</si>
  <si>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</si>
  <si>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</si>
  <si>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</si>
  <si>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</si>
  <si>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</si>
  <si>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</si>
  <si>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</si>
  <si>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</si>
  <si>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</si>
  <si>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</si>
  <si>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</si>
  <si>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</si>
  <si>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</si>
  <si>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</si>
  <si>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</si>
  <si>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</si>
  <si>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</si>
  <si>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</si>
  <si>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</si>
  <si>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</si>
  <si>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</si>
  <si>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</si>
  <si>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</si>
  <si>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</si>
  <si>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</si>
  <si>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</si>
  <si>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</si>
  <si>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</si>
  <si>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</si>
  <si>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</si>
  <si>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</si>
  <si>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</si>
  <si>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</si>
  <si>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</si>
  <si>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</si>
  <si>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</si>
  <si>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</si>
  <si>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</si>
  <si>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</si>
  <si>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</si>
  <si>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</si>
  <si>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</si>
  <si>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</si>
  <si>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</si>
  <si>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</si>
  <si>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</si>
  <si>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</si>
  <si>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</si>
  <si>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</si>
  <si>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</si>
  <si>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</si>
  <si>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</si>
  <si>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</si>
  <si>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</si>
  <si>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</si>
  <si>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</si>
  <si>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</si>
  <si>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</si>
  <si>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</si>
  <si>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</si>
  <si>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</si>
  <si>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</si>
  <si>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</si>
  <si>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</si>
  <si>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</si>
  <si>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</si>
  <si>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</si>
  <si>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</si>
  <si>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</si>
  <si>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</si>
  <si>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</si>
  <si>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</si>
  <si>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</si>
  <si>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</si>
  <si>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</si>
  <si>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</si>
  <si>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</si>
  <si>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</si>
  <si>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</si>
  <si>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</si>
  <si>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</si>
  <si>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</si>
  <si>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</si>
  <si>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</si>
  <si>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</si>
  <si>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</si>
  <si>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</si>
  <si>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</si>
  <si>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</si>
  <si>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</si>
  <si>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</si>
  <si>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</si>
  <si>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</si>
  <si>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</si>
  <si>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</si>
  <si>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</si>
  <si>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</si>
  <si>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</si>
  <si>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</si>
  <si>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</si>
  <si>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</si>
  <si>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</si>
  <si>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</si>
  <si>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</si>
  <si>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</si>
  <si>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</si>
  <si>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</si>
  <si>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</si>
  <si>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</si>
  <si>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</si>
  <si>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</si>
  <si>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</si>
  <si>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</si>
  <si>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</si>
  <si>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</si>
  <si>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</si>
  <si>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</si>
  <si>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</si>
  <si>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</si>
  <si>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</si>
  <si>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</si>
  <si>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</si>
  <si>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</si>
  <si>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</si>
  <si>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</si>
  <si>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</si>
  <si>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</si>
  <si>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</si>
  <si>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</si>
  <si>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</si>
  <si>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</si>
  <si>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</si>
  <si>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</si>
  <si>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</si>
  <si>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</si>
  <si>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</si>
  <si>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</si>
  <si>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</si>
  <si>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</si>
  <si>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</si>
  <si>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</si>
  <si>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</si>
  <si>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</si>
  <si>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</si>
  <si>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</si>
  <si>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</si>
  <si>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</si>
  <si>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</si>
  <si>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</si>
  <si>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</si>
  <si>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</si>
  <si>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</si>
  <si>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</si>
  <si>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</si>
  <si>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</si>
  <si>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</si>
  <si>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</si>
  <si>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</si>
  <si>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</si>
  <si>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</si>
  <si>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</si>
  <si>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</si>
  <si>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</si>
  <si>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</si>
  <si>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</si>
  <si>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</si>
  <si>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</si>
  <si>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</si>
  <si>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</si>
  <si>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</si>
  <si>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</si>
  <si>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</si>
  <si>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</si>
  <si>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</si>
  <si>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</si>
  <si>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</si>
  <si>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</si>
  <si>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</si>
  <si>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</si>
  <si>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</si>
  <si>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</si>
  <si>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</si>
  <si>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</si>
  <si>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</si>
  <si>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</si>
  <si>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</si>
  <si>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</si>
  <si>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</si>
  <si>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</si>
  <si>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</si>
  <si>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</si>
  <si>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</si>
  <si>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</si>
  <si>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</si>
  <si>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</si>
  <si>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</si>
  <si>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</si>
  <si>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</si>
  <si>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</si>
  <si>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</si>
  <si>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</si>
  <si>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</si>
  <si>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</si>
  <si>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</si>
  <si>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</si>
  <si>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</si>
  <si>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</si>
  <si>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</si>
  <si>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</si>
  <si>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</si>
  <si>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</si>
  <si>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</si>
  <si>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</si>
  <si>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</si>
  <si>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</si>
  <si>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</si>
  <si>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</si>
  <si>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</si>
  <si>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</si>
  <si>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</si>
  <si>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</si>
  <si>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</si>
  <si>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</si>
  <si>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</si>
  <si>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</si>
  <si>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</si>
  <si>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</si>
  <si>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</si>
  <si>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</si>
  <si>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</si>
  <si>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</si>
  <si>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</si>
  <si>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</si>
  <si>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</si>
  <si>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</si>
  <si>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</si>
  <si>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</si>
  <si>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</si>
  <si>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</si>
  <si>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</si>
  <si>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</si>
  <si>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</si>
  <si>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</si>
  <si>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</si>
  <si>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</si>
  <si>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</si>
  <si>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</si>
  <si>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</si>
  <si>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</si>
  <si>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</si>
  <si>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</si>
  <si>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</si>
  <si>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</si>
  <si>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</si>
  <si>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</si>
  <si>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</si>
  <si>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</si>
  <si>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</si>
  <si>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</si>
  <si>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</si>
  <si>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</si>
  <si>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</si>
  <si>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</si>
  <si>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</si>
  <si>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</si>
  <si>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</si>
  <si>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</si>
  <si>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</si>
  <si>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</si>
  <si>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</si>
  <si>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</si>
  <si>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</si>
  <si>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</si>
  <si>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</si>
  <si>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</si>
  <si>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</si>
  <si>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</si>
  <si>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</si>
  <si>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</si>
  <si>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</si>
  <si>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</si>
  <si>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</si>
  <si>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</si>
  <si>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</si>
  <si>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</si>
  <si>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</si>
  <si>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</si>
  <si>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</si>
  <si>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</si>
  <si>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</si>
  <si>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</si>
  <si>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</si>
  <si>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</si>
  <si>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</si>
  <si>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</si>
  <si>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</si>
  <si>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</si>
  <si>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</si>
  <si>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</si>
  <si>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</si>
  <si>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</si>
  <si>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</si>
  <si>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</si>
  <si>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</si>
  <si>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</si>
  <si>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</si>
  <si>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</si>
  <si>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</si>
  <si>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</si>
  <si>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</si>
  <si>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</si>
  <si>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</si>
  <si>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</si>
  <si>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</si>
  <si>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</si>
  <si>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</si>
  <si>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</si>
  <si>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</si>
  <si>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</si>
  <si>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</si>
  <si>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</si>
  <si>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</si>
  <si>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</si>
  <si>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</si>
  <si>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</si>
  <si>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</si>
  <si>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</si>
  <si>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</si>
  <si>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</si>
  <si>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</si>
  <si>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</si>
  <si>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</si>
  <si>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</si>
  <si>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</si>
  <si>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</si>
  <si>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</si>
  <si>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</si>
  <si>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</si>
  <si>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</si>
  <si>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</si>
  <si>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</si>
  <si>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</si>
  <si>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</si>
  <si>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</si>
  <si>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</si>
  <si>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</si>
  <si>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</si>
  <si>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</si>
  <si>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</si>
  <si>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</si>
  <si>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</si>
  <si>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</si>
  <si>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</si>
  <si>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</si>
  <si>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</si>
  <si>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</si>
  <si>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</si>
  <si>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</si>
  <si>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</si>
  <si>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</si>
  <si>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</si>
  <si>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</si>
  <si>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</si>
  <si>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</si>
  <si>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</si>
  <si>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</si>
  <si>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</si>
  <si>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</si>
  <si>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</si>
  <si>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</si>
  <si>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</si>
  <si>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</si>
  <si>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</si>
  <si>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</si>
  <si>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</si>
  <si>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</si>
  <si>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</si>
  <si>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</si>
  <si>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</si>
  <si>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</si>
  <si>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</si>
  <si>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</si>
  <si>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</si>
  <si>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</si>
  <si>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</si>
  <si>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</si>
  <si>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</si>
  <si>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</si>
  <si>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</si>
  <si>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</si>
  <si>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</si>
  <si>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</si>
  <si>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</si>
  <si>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</si>
  <si>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</si>
  <si>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</si>
  <si>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</si>
  <si>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</si>
  <si>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</si>
  <si>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</si>
  <si>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</si>
  <si>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</si>
  <si>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</si>
  <si>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</si>
  <si>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</si>
  <si>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</si>
  <si>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</si>
  <si>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</si>
  <si>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</si>
  <si>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</si>
  <si>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</si>
  <si>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</si>
  <si>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</si>
  <si>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</si>
  <si>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</si>
  <si>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</si>
  <si>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</si>
  <si>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</si>
  <si>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</si>
  <si>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</si>
  <si>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</si>
  <si>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</si>
  <si>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</si>
  <si>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</si>
  <si>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</si>
  <si>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</si>
  <si>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</si>
  <si>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</si>
  <si>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</si>
  <si>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</si>
  <si>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</si>
  <si>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</si>
  <si>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</si>
  <si>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</si>
  <si>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</si>
  <si>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</si>
  <si>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</si>
  <si>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</si>
  <si>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</si>
  <si>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</si>
  <si>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</si>
  <si>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</si>
  <si>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</si>
  <si>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</si>
  <si>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</si>
  <si>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</si>
  <si>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</si>
  <si>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</si>
  <si>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</si>
  <si>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</si>
  <si>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</si>
  <si>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</si>
  <si>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</si>
  <si>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</si>
  <si>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</si>
  <si>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</si>
  <si>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</si>
  <si>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</si>
  <si>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</si>
  <si>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</si>
  <si>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</si>
  <si>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</si>
  <si>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</si>
  <si>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</si>
  <si>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</si>
  <si>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</si>
  <si>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</si>
  <si>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</si>
  <si>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</si>
  <si>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</si>
  <si>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</si>
  <si>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</si>
  <si>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</si>
  <si>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</si>
  <si>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</si>
  <si>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</si>
  <si>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</si>
  <si>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</si>
  <si>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</si>
  <si>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</si>
  <si>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</si>
  <si>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</si>
  <si>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</si>
  <si>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</si>
  <si>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</si>
  <si>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</si>
  <si>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</si>
  <si>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</si>
  <si>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</si>
  <si>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</si>
  <si>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</si>
  <si>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</si>
  <si>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</si>
  <si>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</si>
  <si>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</si>
  <si>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</si>
  <si>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</si>
  <si>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</si>
  <si>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</si>
  <si>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</si>
  <si>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</si>
  <si>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</si>
  <si>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</si>
  <si>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</si>
  <si>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</si>
  <si>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</si>
  <si>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</si>
  <si>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</si>
  <si>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</si>
  <si>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</si>
  <si>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</si>
  <si>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</si>
  <si>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</si>
  <si>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</si>
  <si>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</si>
  <si>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</si>
  <si>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</si>
  <si>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</si>
  <si>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</si>
  <si>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</si>
  <si>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</si>
  <si>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</si>
  <si>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</si>
  <si>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</si>
  <si>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</si>
  <si>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</si>
  <si>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</si>
  <si>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</si>
  <si>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</si>
  <si>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</si>
  <si>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</si>
  <si>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</si>
  <si>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</si>
  <si>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</si>
  <si>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</si>
  <si>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</si>
  <si>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</si>
  <si>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</si>
  <si>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</si>
  <si>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</si>
  <si>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</si>
  <si>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</si>
  <si>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</si>
  <si>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</si>
  <si>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</si>
  <si>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</si>
  <si>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</si>
  <si>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</si>
  <si>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</si>
  <si>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</si>
  <si>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</si>
  <si>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</si>
  <si>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</si>
  <si>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</si>
  <si>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</si>
  <si>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</si>
  <si>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</si>
  <si>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</si>
  <si>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</si>
  <si>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</si>
  <si>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</si>
  <si>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</si>
  <si>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</si>
  <si>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</si>
  <si>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</si>
  <si>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</si>
  <si>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</si>
  <si>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</si>
  <si>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</si>
  <si>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</si>
  <si>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</si>
  <si>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</si>
  <si>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</si>
  <si>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</si>
  <si>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</si>
  <si>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</si>
  <si>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</si>
  <si>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</si>
  <si>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</si>
  <si>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</si>
  <si>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</si>
  <si>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</si>
  <si>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</si>
  <si>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</si>
  <si>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</si>
  <si>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</si>
  <si>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</si>
  <si>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</si>
  <si>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</si>
  <si>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</si>
  <si>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</si>
  <si>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</si>
  <si>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</si>
  <si>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</si>
  <si>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</si>
  <si>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</si>
  <si>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</si>
  <si>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</si>
  <si>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</si>
  <si>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</si>
  <si>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</si>
  <si>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</si>
  <si>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</si>
  <si>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</si>
  <si>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</si>
  <si>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</si>
  <si>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</si>
  <si>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</si>
  <si>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</si>
  <si>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</si>
  <si>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</si>
  <si>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</si>
  <si>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</si>
  <si>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</si>
  <si>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</si>
  <si>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</si>
  <si>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</si>
  <si>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</si>
  <si>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</si>
  <si>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</si>
  <si>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</si>
  <si>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</si>
  <si>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</si>
  <si>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</si>
  <si>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</si>
  <si>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</si>
  <si>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</si>
  <si>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</si>
  <si>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</si>
  <si>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</si>
  <si>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</si>
  <si>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</si>
  <si>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</si>
  <si>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</si>
  <si>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</si>
  <si>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</si>
  <si>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</si>
  <si>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</si>
  <si>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</si>
  <si>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</si>
  <si>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</si>
  <si>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</si>
  <si>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</si>
  <si>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</si>
  <si>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</si>
  <si>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</si>
  <si>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</si>
  <si>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</si>
  <si>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</si>
  <si>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</si>
  <si>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</si>
  <si>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</si>
  <si>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</si>
  <si>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</si>
  <si>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</si>
  <si>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</si>
  <si>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</si>
  <si>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</si>
  <si>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</si>
  <si>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</si>
  <si>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</si>
  <si>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</si>
  <si>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</si>
  <si>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</si>
  <si>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</si>
  <si>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</si>
  <si>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</si>
  <si>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</si>
  <si>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</si>
  <si>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</si>
  <si>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</si>
  <si>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</si>
  <si>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</si>
  <si>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</si>
  <si>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</si>
  <si>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</si>
  <si>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</si>
  <si>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</si>
  <si>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</si>
  <si>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</si>
  <si>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</si>
  <si>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</si>
  <si>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</si>
  <si>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</si>
  <si>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</si>
  <si>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</si>
  <si>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</si>
  <si>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</si>
  <si>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</si>
  <si>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</si>
  <si>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</si>
  <si>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</si>
  <si>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</si>
  <si>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</si>
  <si>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</si>
  <si>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</si>
  <si>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</si>
  <si>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</si>
  <si>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</si>
  <si>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</si>
  <si>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</si>
  <si>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</si>
  <si>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</si>
  <si>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</si>
  <si>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</si>
  <si>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</si>
  <si>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</si>
  <si>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</si>
  <si>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</si>
  <si>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</si>
  <si>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</si>
  <si>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</si>
  <si>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</si>
  <si>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</si>
  <si>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</si>
  <si>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</si>
  <si>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</si>
  <si>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</si>
  <si>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</si>
  <si>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</si>
  <si>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</si>
  <si>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</si>
  <si>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</si>
  <si>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</si>
  <si>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</si>
  <si>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</si>
  <si>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</si>
  <si>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</si>
  <si>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</si>
  <si>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</si>
  <si>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</si>
  <si>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</si>
  <si>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</si>
  <si>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</si>
  <si>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</si>
  <si>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</si>
  <si>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</si>
  <si>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</si>
  <si>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</si>
  <si>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</si>
  <si>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</si>
  <si>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</si>
  <si>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</si>
  <si>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</si>
  <si>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</si>
  <si>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</si>
  <si>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</si>
  <si>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</si>
  <si>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</si>
  <si>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</si>
  <si>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</si>
  <si>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</si>
  <si>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</si>
  <si>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</si>
  <si>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</si>
  <si>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</si>
  <si>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</si>
  <si>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</si>
  <si>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</si>
  <si>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</si>
  <si>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</si>
  <si>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</si>
  <si>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</si>
  <si>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</si>
  <si>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</si>
  <si>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</si>
  <si>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</si>
  <si>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</si>
  <si>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</si>
  <si>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</si>
  <si>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</si>
  <si>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</si>
  <si>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</si>
  <si>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</si>
  <si>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</si>
  <si>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</si>
  <si>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</si>
  <si>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</si>
  <si>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</si>
  <si>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</si>
  <si>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</si>
  <si>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</si>
  <si>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</si>
  <si>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</si>
  <si>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</si>
  <si>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</si>
  <si>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</si>
  <si>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</si>
  <si>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</si>
  <si>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</si>
  <si>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</si>
  <si>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</si>
  <si>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</si>
  <si>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</si>
  <si>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</si>
  <si>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</si>
  <si>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</si>
  <si>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</si>
  <si>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</si>
  <si>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</si>
  <si>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</si>
  <si>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</si>
  <si>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</si>
  <si>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</si>
  <si>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</si>
  <si>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</si>
  <si>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</si>
  <si>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</si>
  <si>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</si>
  <si>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</si>
  <si>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</si>
  <si>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</si>
  <si>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</si>
  <si>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</si>
  <si>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</si>
  <si>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</si>
  <si>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</si>
  <si>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</si>
  <si>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</si>
  <si>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</si>
  <si>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</si>
  <si>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</si>
  <si>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</si>
  <si>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</si>
  <si>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</si>
  <si>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</si>
  <si>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</si>
  <si>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</si>
  <si>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</si>
  <si>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</si>
  <si>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</si>
  <si>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</si>
  <si>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</si>
  <si>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</si>
  <si>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</si>
  <si>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</si>
  <si>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</si>
  <si>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</si>
  <si>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</si>
  <si>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</si>
  <si>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</si>
  <si>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</si>
  <si>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</si>
  <si>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</si>
  <si>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</si>
  <si>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</si>
  <si>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</si>
  <si>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</si>
  <si>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</si>
  <si>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</si>
  <si>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</si>
  <si>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</si>
  <si>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</si>
  <si>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</si>
  <si>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</si>
  <si>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</si>
  <si>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</si>
  <si>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</si>
  <si>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</si>
  <si>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</si>
  <si>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</si>
  <si>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</si>
  <si>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</si>
  <si>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</si>
  <si>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</si>
  <si>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</si>
  <si>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</si>
  <si>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</si>
  <si>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</si>
  <si>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</si>
  <si>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</si>
  <si>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</si>
  <si>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</si>
  <si>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</si>
  <si>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</si>
  <si>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</si>
  <si>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</si>
  <si>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</si>
  <si>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</si>
  <si>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</si>
  <si>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</si>
  <si>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</si>
  <si>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</si>
  <si>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</si>
  <si>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</si>
  <si>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</si>
  <si>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</si>
  <si>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</si>
  <si>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</si>
  <si>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</si>
  <si>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</si>
  <si>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</si>
  <si>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</si>
  <si>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</si>
  <si>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</si>
  <si>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</si>
  <si>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</si>
  <si>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</si>
  <si>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</si>
  <si>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</si>
  <si>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</si>
  <si>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</si>
  <si>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</si>
  <si>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</si>
  <si>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</si>
  <si>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</si>
  <si>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</si>
  <si>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</si>
  <si>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</si>
  <si>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</si>
  <si>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</si>
  <si>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</si>
  <si>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</si>
  <si>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</si>
  <si>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</si>
  <si>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</si>
  <si>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</si>
  <si>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</si>
  <si>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</si>
  <si>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</si>
  <si>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</si>
  <si>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</si>
  <si>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</si>
  <si>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</si>
  <si>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</si>
  <si>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</si>
  <si>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</si>
  <si>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</si>
  <si>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</si>
  <si>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</si>
  <si>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</si>
  <si>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</si>
  <si>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</si>
  <si>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</si>
  <si>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</si>
  <si>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</si>
  <si>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</si>
  <si>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</si>
  <si>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</si>
  <si>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</si>
  <si>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</si>
  <si>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</si>
  <si>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</si>
  <si>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</si>
  <si>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</si>
  <si>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</si>
  <si>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</si>
  <si>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</si>
  <si>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</si>
  <si>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</si>
  <si>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</si>
  <si>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</si>
  <si>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</si>
  <si>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</si>
  <si>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</si>
  <si>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</si>
  <si>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</si>
  <si>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</si>
  <si>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</si>
  <si>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</si>
  <si>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</si>
  <si>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</si>
  <si>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</si>
  <si>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</si>
  <si>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</si>
  <si>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</si>
  <si>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</si>
  <si>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</si>
  <si>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</si>
  <si>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</si>
  <si>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</si>
  <si>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</si>
  <si>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</si>
  <si>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</si>
  <si>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</si>
  <si>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</si>
  <si>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</si>
  <si>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</si>
  <si>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</si>
  <si>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</si>
  <si>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</si>
  <si>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</si>
  <si>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</si>
  <si>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</si>
  <si>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</si>
  <si>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</si>
  <si>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</si>
  <si>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</si>
  <si>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</si>
  <si>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</si>
  <si>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</si>
  <si>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</si>
  <si>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</si>
  <si>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</si>
  <si>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</si>
  <si>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</si>
  <si>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</si>
  <si>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</si>
  <si>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</si>
  <si>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</si>
  <si>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</si>
  <si>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</si>
  <si>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</si>
  <si>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</si>
  <si>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</si>
  <si>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</si>
  <si>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</si>
  <si>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</si>
  <si>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</si>
  <si>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</si>
  <si>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</si>
  <si>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</si>
  <si>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</si>
  <si>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</si>
  <si>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</si>
  <si>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</si>
  <si>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</si>
  <si>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</si>
  <si>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</si>
  <si>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</si>
  <si>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</si>
  <si>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</si>
  <si>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</si>
  <si>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</si>
  <si>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</si>
  <si>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</si>
  <si>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</si>
  <si>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</si>
  <si>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</si>
  <si>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</si>
  <si>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</si>
  <si>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</si>
  <si>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</si>
  <si>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</si>
  <si>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</si>
  <si>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</si>
  <si>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</si>
  <si>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</si>
  <si>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</si>
  <si>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</si>
  <si>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</si>
  <si>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</si>
  <si>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</si>
  <si>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</si>
  <si>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</si>
  <si>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</si>
  <si>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</si>
  <si>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</si>
  <si>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</si>
  <si>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</si>
  <si>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</si>
  <si>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</si>
  <si>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</si>
  <si>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</si>
  <si>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</si>
  <si>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</si>
  <si>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</si>
  <si>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</si>
  <si>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</si>
  <si>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</si>
  <si>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</si>
  <si>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</si>
  <si>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</si>
  <si>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</si>
  <si>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</si>
  <si>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</si>
  <si>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</si>
  <si>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</si>
  <si>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</si>
  <si>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</si>
  <si>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</si>
  <si>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</si>
  <si>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</si>
  <si>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</si>
  <si>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</si>
  <si>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</si>
  <si>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</si>
  <si>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</si>
  <si>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</si>
  <si>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</si>
  <si>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</si>
  <si>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</si>
  <si>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</si>
  <si>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</si>
  <si>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</si>
  <si>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</si>
  <si>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</si>
  <si>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</si>
  <si>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</si>
  <si>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</si>
  <si>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</si>
  <si>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</si>
  <si>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</si>
  <si>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</si>
  <si>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</si>
  <si>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</si>
  <si>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</si>
  <si>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</si>
  <si>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</si>
  <si>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</si>
  <si>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</si>
  <si>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</si>
  <si>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</si>
  <si>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</si>
  <si>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</si>
  <si>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</si>
  <si>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</si>
  <si>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</si>
  <si>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</si>
  <si>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</si>
  <si>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</si>
  <si>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</si>
  <si>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</si>
  <si>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</si>
  <si>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</si>
  <si>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</si>
  <si>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</si>
  <si>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</si>
  <si>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</si>
  <si>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</si>
  <si>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</si>
  <si>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</si>
  <si>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</si>
  <si>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</si>
  <si>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</si>
  <si>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</si>
  <si>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</si>
  <si>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</si>
  <si>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</si>
  <si>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</si>
  <si>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</si>
  <si>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</si>
  <si>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</si>
  <si>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</si>
  <si>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</si>
  <si>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</si>
  <si>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</si>
  <si>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</si>
  <si>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</si>
  <si>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</si>
  <si>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</si>
  <si>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</si>
  <si>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</si>
  <si>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</si>
  <si>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</si>
  <si>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</si>
  <si>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</si>
  <si>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</si>
  <si>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</si>
  <si>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</si>
  <si>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</si>
  <si>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</si>
  <si>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</si>
  <si>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</si>
  <si>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</si>
  <si>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</si>
  <si>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</si>
  <si>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</si>
  <si>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</si>
  <si>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</si>
  <si>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</si>
  <si>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</si>
  <si>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</si>
  <si>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</si>
  <si>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</si>
  <si>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</si>
  <si>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</si>
  <si>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</si>
  <si>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</si>
  <si>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</si>
  <si>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</si>
  <si>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</si>
  <si>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</si>
  <si>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</si>
  <si>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</si>
  <si>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</si>
  <si>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</si>
  <si>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</si>
  <si>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</si>
  <si>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</si>
  <si>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</si>
  <si>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</si>
  <si>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</si>
  <si>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</si>
  <si>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</si>
  <si>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</si>
  <si>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</si>
  <si>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</si>
  <si>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</si>
  <si>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</si>
  <si>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</si>
  <si>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</si>
  <si>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</si>
  <si>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</si>
  <si>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</si>
  <si>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</si>
  <si>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</si>
  <si>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</si>
  <si>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</si>
  <si>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</si>
  <si>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</si>
  <si>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</si>
  <si>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</si>
  <si>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</si>
  <si>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</si>
  <si>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</si>
  <si>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</si>
  <si>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</si>
  <si>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</si>
  <si>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</si>
  <si>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</si>
  <si>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</si>
  <si>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</si>
  <si>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</si>
  <si>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</si>
  <si>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</si>
  <si>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</si>
  <si>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</si>
  <si>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</si>
  <si>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</si>
  <si>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</si>
  <si>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</si>
  <si>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</si>
  <si>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</si>
  <si>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</si>
  <si>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</si>
  <si>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</si>
  <si>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</si>
  <si>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</si>
  <si>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</si>
  <si>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</si>
  <si>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</si>
  <si>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</si>
  <si>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</si>
  <si>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</si>
  <si>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</si>
  <si>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</si>
  <si>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</si>
  <si>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</si>
  <si>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</si>
  <si>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</si>
  <si>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</si>
  <si>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</si>
  <si>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</si>
  <si>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</si>
  <si>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</si>
  <si>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</si>
  <si>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</si>
  <si>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</si>
  <si>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</si>
  <si>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</si>
  <si>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</si>
  <si>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</si>
  <si>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</si>
  <si>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</si>
  <si>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</si>
  <si>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</si>
  <si>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</si>
  <si>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</si>
  <si>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</si>
  <si>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</si>
  <si>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</si>
  <si>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</si>
  <si>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</si>
  <si>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</si>
  <si>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</si>
  <si>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</si>
  <si>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</si>
  <si>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</si>
  <si>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</si>
  <si>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</si>
  <si>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</si>
  <si>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</si>
  <si>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</si>
  <si>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</si>
  <si>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</si>
  <si>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</si>
  <si>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</si>
  <si>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</si>
  <si>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</si>
  <si>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</si>
  <si>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</si>
  <si>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</si>
  <si>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</si>
  <si>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</si>
  <si>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</si>
  <si>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</si>
  <si>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</si>
  <si>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</si>
  <si>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</si>
  <si>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</si>
  <si>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</si>
  <si>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</si>
  <si>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</si>
  <si>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</si>
  <si>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</si>
  <si>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</si>
  <si>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</si>
  <si>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</si>
  <si>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</si>
  <si>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</si>
  <si>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</si>
  <si>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</si>
  <si>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</si>
  <si>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</si>
  <si>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</si>
  <si>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</si>
  <si>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</si>
  <si>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</si>
  <si>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</si>
  <si>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</si>
  <si>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</si>
  <si>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</si>
  <si>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</si>
  <si>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</si>
  <si>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</si>
  <si>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</si>
  <si>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</si>
  <si>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</si>
  <si>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</si>
  <si>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</si>
  <si>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</si>
  <si>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</si>
  <si>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</si>
  <si>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</si>
  <si>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</si>
  <si>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</si>
  <si>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</si>
  <si>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</si>
  <si>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</si>
  <si>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</si>
  <si>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</si>
  <si>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</si>
  <si>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</si>
  <si>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</si>
  <si>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</si>
  <si>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</si>
  <si>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</si>
  <si>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</si>
  <si>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</si>
  <si>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</si>
  <si>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</si>
  <si>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</si>
  <si>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</si>
  <si>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</si>
  <si>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</si>
  <si>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</si>
  <si>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</si>
  <si>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</si>
  <si>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</si>
  <si>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</si>
  <si>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</si>
  <si>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</si>
  <si>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</si>
  <si>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</si>
  <si>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</si>
  <si>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</si>
  <si>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</si>
  <si>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</si>
  <si>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</si>
  <si>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</si>
  <si>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</si>
  <si>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</si>
  <si>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</si>
  <si>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</si>
  <si>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</si>
  <si>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</si>
  <si>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</si>
  <si>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</si>
  <si>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</si>
  <si>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</si>
  <si>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</si>
  <si>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</si>
  <si>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</si>
  <si>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</si>
  <si>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</si>
  <si>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</si>
  <si>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</si>
  <si>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</si>
  <si>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</si>
  <si>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</si>
  <si>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</si>
  <si>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</si>
  <si>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</si>
  <si>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</si>
  <si>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</si>
  <si>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</si>
  <si>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</si>
  <si>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</si>
  <si>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</si>
  <si>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</si>
  <si>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</si>
  <si>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</si>
  <si>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</si>
  <si>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</si>
  <si>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</si>
  <si>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</si>
  <si>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</si>
  <si>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</si>
  <si>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</si>
  <si>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</si>
  <si>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</si>
  <si>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</si>
  <si>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</si>
  <si>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</si>
  <si>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</si>
  <si>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</si>
  <si>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</si>
  <si>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</si>
  <si>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</si>
  <si>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</si>
  <si>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</si>
  <si>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</si>
  <si>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</si>
  <si>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</si>
  <si>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</si>
  <si>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</si>
  <si>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</si>
  <si>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</si>
  <si>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</si>
  <si>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</si>
  <si>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</si>
  <si>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</si>
  <si>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</si>
  <si>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</si>
  <si>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</si>
  <si>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</si>
  <si>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</si>
  <si>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</si>
  <si>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</si>
  <si>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</si>
  <si>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</si>
  <si>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</si>
  <si>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</si>
  <si>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</si>
  <si>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</si>
  <si>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</si>
  <si>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</si>
  <si>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</si>
  <si>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</si>
  <si>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</si>
  <si>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</si>
  <si>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</si>
  <si>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</si>
  <si>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</si>
  <si>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</si>
  <si>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</si>
  <si>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</si>
  <si>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</si>
  <si>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</si>
  <si>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</si>
  <si>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</si>
  <si>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</si>
  <si>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</si>
  <si>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</si>
  <si>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</si>
  <si>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</si>
  <si>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</si>
  <si>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</si>
  <si>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</si>
  <si>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</si>
  <si>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</si>
  <si>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</si>
  <si>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</si>
  <si>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</si>
  <si>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</si>
  <si>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</si>
  <si>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</si>
  <si>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</si>
  <si>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</si>
  <si>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</si>
  <si>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</si>
  <si>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</si>
  <si>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</si>
  <si>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</si>
  <si>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</si>
  <si>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</si>
  <si>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</si>
  <si>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</si>
  <si>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</si>
  <si>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</si>
  <si>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</si>
  <si>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</si>
  <si>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</si>
  <si>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</si>
  <si>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</si>
  <si>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</si>
  <si>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</si>
  <si>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</si>
  <si>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</si>
  <si>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</si>
  <si>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</si>
  <si>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</si>
  <si>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</si>
  <si>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</si>
  <si>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</si>
  <si>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</si>
  <si>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</si>
  <si>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</si>
  <si>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</si>
  <si>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</si>
  <si>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</si>
  <si>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</si>
  <si>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</si>
  <si>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</si>
  <si>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</si>
  <si>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</si>
  <si>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</si>
  <si>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</si>
  <si>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</si>
  <si>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</si>
  <si>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</si>
  <si>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</si>
  <si>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</si>
  <si>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</si>
  <si>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</si>
  <si>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</si>
  <si>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</si>
  <si>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</si>
  <si>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</si>
  <si>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</si>
  <si>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</si>
  <si>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</si>
  <si>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</si>
  <si>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</si>
  <si>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</si>
  <si>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</si>
  <si>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</si>
  <si>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</si>
  <si>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</si>
  <si>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</si>
  <si>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</si>
  <si>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</si>
  <si>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</si>
  <si>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</si>
  <si>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</si>
  <si>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</si>
  <si>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</si>
  <si>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</si>
  <si>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</si>
  <si>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</si>
  <si>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</si>
  <si>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</si>
  <si>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</si>
  <si>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</si>
  <si>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</si>
  <si>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</si>
  <si>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</si>
  <si>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</si>
  <si>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</si>
  <si>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</si>
  <si>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</si>
  <si>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</si>
  <si>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</si>
  <si>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</si>
  <si>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</si>
  <si>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</si>
  <si>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</si>
  <si>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</si>
  <si>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</si>
  <si>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</si>
  <si>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</si>
  <si>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</si>
  <si>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</si>
  <si>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</si>
  <si>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</si>
  <si>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</si>
  <si>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</si>
  <si>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</si>
  <si>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</si>
  <si>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</si>
  <si>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</si>
  <si>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</si>
  <si>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</si>
  <si>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</si>
  <si>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</si>
  <si>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</si>
  <si>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</si>
  <si>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</si>
  <si>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</si>
  <si>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</si>
  <si>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</si>
  <si>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</si>
  <si>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</si>
  <si>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</si>
  <si>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</si>
  <si>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</si>
  <si>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</si>
  <si>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</si>
  <si>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</si>
  <si>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</si>
  <si>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</si>
  <si>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</si>
  <si>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</si>
  <si>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</si>
  <si>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</si>
  <si>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</si>
  <si>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</si>
  <si>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</si>
  <si>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</si>
  <si>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</si>
  <si>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</si>
  <si>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</si>
  <si>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</si>
  <si>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</si>
  <si>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</si>
  <si>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</si>
  <si>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</si>
  <si>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</si>
  <si>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</si>
  <si>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</si>
  <si>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</si>
  <si>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</si>
  <si>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</si>
  <si>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</si>
  <si>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</si>
  <si>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</si>
  <si>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</si>
  <si>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</si>
  <si>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</si>
  <si>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</si>
  <si>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</si>
  <si>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</si>
  <si>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</si>
  <si>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</si>
  <si>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</si>
  <si>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</si>
  <si>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</si>
  <si>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</si>
  <si>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</si>
  <si>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</si>
  <si>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</si>
  <si>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</si>
  <si>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</si>
  <si>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</si>
  <si>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</si>
  <si>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</si>
  <si>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</si>
  <si>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</si>
  <si>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</si>
  <si>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</si>
  <si>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</si>
  <si>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</si>
  <si>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</si>
  <si>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</si>
  <si>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</si>
  <si>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</si>
  <si>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</si>
  <si>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</si>
  <si>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</si>
  <si>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</si>
  <si>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</si>
  <si>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</si>
  <si>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</si>
  <si>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</si>
  <si>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</si>
  <si>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</si>
  <si>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</si>
  <si>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</si>
  <si>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</si>
  <si>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</si>
  <si>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</si>
  <si>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</si>
  <si>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</si>
  <si>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</si>
  <si>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</si>
  <si>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</si>
  <si>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</si>
  <si>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</si>
  <si>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</si>
  <si>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</si>
  <si>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</si>
  <si>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</si>
  <si>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</si>
  <si>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</si>
  <si>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</si>
  <si>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</si>
  <si>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</si>
  <si>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</si>
  <si>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</si>
  <si>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</si>
  <si>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</si>
  <si>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</si>
  <si>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</si>
  <si>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</si>
  <si>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</si>
  <si>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</si>
  <si>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</si>
  <si>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</si>
  <si>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</si>
  <si>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</si>
  <si>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</si>
  <si>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</si>
  <si>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</si>
  <si>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</si>
  <si>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</si>
  <si>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</si>
  <si>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</si>
  <si>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</si>
  <si>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</si>
  <si>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</si>
  <si>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</si>
  <si>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</si>
  <si>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</si>
  <si>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</si>
  <si>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</si>
  <si>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</si>
  <si>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</si>
  <si>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</si>
  <si>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</si>
  <si>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</si>
  <si>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</si>
  <si>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</si>
  <si>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</si>
  <si>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</si>
  <si>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</si>
  <si>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</si>
  <si>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</si>
  <si>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</si>
  <si>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</si>
  <si>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</si>
  <si>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</si>
  <si>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</si>
  <si>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</si>
  <si>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</si>
  <si>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</si>
  <si>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</si>
  <si>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</si>
  <si>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</si>
  <si>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</si>
  <si>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</si>
  <si>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</si>
  <si>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</si>
  <si>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</si>
  <si>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</si>
  <si>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</si>
  <si>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</si>
  <si>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</si>
  <si>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</si>
  <si>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</si>
  <si>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</si>
  <si>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</si>
  <si>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</si>
  <si>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</si>
  <si>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</si>
  <si>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</si>
  <si>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</si>
  <si>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</si>
  <si>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</si>
  <si>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</si>
  <si>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</si>
  <si>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</si>
  <si>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</si>
  <si>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</si>
  <si>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</si>
  <si>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</si>
  <si>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</si>
  <si>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</si>
  <si>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</si>
  <si>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</si>
  <si>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</si>
  <si>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</si>
  <si>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</si>
  <si>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</si>
  <si>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</si>
  <si>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</si>
  <si>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</si>
  <si>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</si>
  <si>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</si>
  <si>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</si>
  <si>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</si>
  <si>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</si>
  <si>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</si>
  <si>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</si>
  <si>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</si>
  <si>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</si>
  <si>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</si>
  <si>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</si>
  <si>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</si>
  <si>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</si>
  <si>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</si>
  <si>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</si>
  <si>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</si>
  <si>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</si>
  <si>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</si>
  <si>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</si>
  <si>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</si>
  <si>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</si>
  <si>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</si>
  <si>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</si>
  <si>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</si>
  <si>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</si>
  <si>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</si>
  <si>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</si>
  <si>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</si>
  <si>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</si>
  <si>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</si>
  <si>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</si>
  <si>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</si>
  <si>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</si>
  <si>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</si>
  <si>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</si>
  <si>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</si>
  <si>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</si>
  <si>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</si>
  <si>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</si>
  <si>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</si>
  <si>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</si>
  <si>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</si>
  <si>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</si>
  <si>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</si>
  <si>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</si>
  <si>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</si>
  <si>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</si>
  <si>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</si>
  <si>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</si>
  <si>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</si>
  <si>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</si>
  <si>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</si>
  <si>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</si>
  <si>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</si>
  <si>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</si>
  <si>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</si>
  <si>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</si>
  <si>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</si>
  <si>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</si>
  <si>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</si>
  <si>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</si>
  <si>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</si>
  <si>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</si>
  <si>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</si>
  <si>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</si>
  <si>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</si>
  <si>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</si>
  <si>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</si>
  <si>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</si>
  <si>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</si>
  <si>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</si>
  <si>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</si>
  <si>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</si>
  <si>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</si>
  <si>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</si>
  <si>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</si>
  <si>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</si>
  <si>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</si>
  <si>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</si>
  <si>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</si>
  <si>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</si>
  <si>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</si>
  <si>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</si>
  <si>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</si>
  <si>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</si>
  <si>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</si>
  <si>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</si>
  <si>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</si>
  <si>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</si>
  <si>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</si>
  <si>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</si>
  <si>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</si>
  <si>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</si>
  <si>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</si>
  <si>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</si>
  <si>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</si>
  <si>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</si>
  <si>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</si>
  <si>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</si>
  <si>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</si>
  <si>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</si>
  <si>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</si>
  <si>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</si>
  <si>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</si>
  <si>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</si>
  <si>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</si>
  <si>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</si>
  <si>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</si>
  <si>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</si>
  <si>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</si>
  <si>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</si>
  <si>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</si>
  <si>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</si>
  <si>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</si>
  <si>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</si>
  <si>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</si>
  <si>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</si>
  <si>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</si>
  <si>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</si>
  <si>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</si>
  <si>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</si>
  <si>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</si>
  <si>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</si>
  <si>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</si>
  <si>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</si>
  <si>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</si>
  <si>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</si>
  <si>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</si>
  <si>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</si>
  <si>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</si>
  <si>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</si>
  <si>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</si>
  <si>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</si>
  <si>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</si>
  <si>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</si>
  <si>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</si>
  <si>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</si>
  <si>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</si>
  <si>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</si>
  <si>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</si>
  <si>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</si>
  <si>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</si>
  <si>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</si>
  <si>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</si>
  <si>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</si>
  <si>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</si>
  <si>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</si>
  <si>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</si>
  <si>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</si>
  <si>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</si>
  <si>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</si>
  <si>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</si>
  <si>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</si>
  <si>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</si>
  <si>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</si>
  <si>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</si>
  <si>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</si>
  <si>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</si>
  <si>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</si>
  <si>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</si>
  <si>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</si>
  <si>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</si>
  <si>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</si>
  <si>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</si>
  <si>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</si>
  <si>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</si>
  <si>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</si>
  <si>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</si>
  <si>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</si>
  <si>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</si>
  <si>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</si>
  <si>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</si>
  <si>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</si>
  <si>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</si>
  <si>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</si>
  <si>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</si>
  <si>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</si>
  <si>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</si>
  <si>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</si>
  <si>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</si>
  <si>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</si>
  <si>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</si>
  <si>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</si>
  <si>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</si>
  <si>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</si>
  <si>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</si>
  <si>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</si>
  <si>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</si>
  <si>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</si>
  <si>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</si>
  <si>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</si>
  <si>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</si>
  <si>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</si>
  <si>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</si>
  <si>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</si>
  <si>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</si>
  <si>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</si>
  <si>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</si>
  <si>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</si>
  <si>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</si>
  <si>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</si>
  <si>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</si>
  <si>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</si>
  <si>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</si>
  <si>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</si>
  <si>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</si>
  <si>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</si>
  <si>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</si>
  <si>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</si>
  <si>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</si>
  <si>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</si>
  <si>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</si>
  <si>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</si>
  <si>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</si>
  <si>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</si>
  <si>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</si>
  <si>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</si>
  <si>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</si>
  <si>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</si>
  <si>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</si>
  <si>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</si>
  <si>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</si>
  <si>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</si>
  <si>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</si>
  <si>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</si>
  <si>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</si>
  <si>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</si>
  <si>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</si>
  <si>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</si>
  <si>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</si>
  <si>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</si>
  <si>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</si>
  <si>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</si>
  <si>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</si>
  <si>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</si>
  <si>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</si>
  <si>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</si>
  <si>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</si>
  <si>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</si>
  <si>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</si>
  <si>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</si>
  <si>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</si>
  <si>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</si>
  <si>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</si>
  <si>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</si>
  <si>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</si>
  <si>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</si>
  <si>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</si>
  <si>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</si>
  <si>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</si>
  <si>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</si>
  <si>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</si>
  <si>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</si>
  <si>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</si>
  <si>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</si>
  <si>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</si>
  <si>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</si>
  <si>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</si>
  <si>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</si>
  <si>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</si>
  <si>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</si>
  <si>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</si>
  <si>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</si>
  <si>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</si>
  <si>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</si>
  <si>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</si>
  <si>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</si>
  <si>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</si>
  <si>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</si>
  <si>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</si>
  <si>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</si>
  <si>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</si>
  <si>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</si>
  <si>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</si>
  <si>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</si>
  <si>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</si>
  <si>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</si>
  <si>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</si>
  <si>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</si>
  <si>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</si>
  <si>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</si>
  <si>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</si>
  <si>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</si>
  <si>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</si>
  <si>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</si>
  <si>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</si>
  <si>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</si>
  <si>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</si>
  <si>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</si>
  <si>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</si>
  <si>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</si>
  <si>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</si>
  <si>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</si>
  <si>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</si>
  <si>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</si>
  <si>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</si>
  <si>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</si>
  <si>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</si>
  <si>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</si>
  <si>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</si>
  <si>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</si>
  <si>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</si>
  <si>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</si>
  <si>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</si>
  <si>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</si>
  <si>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</si>
  <si>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</si>
  <si>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</si>
  <si>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</si>
  <si>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</si>
  <si>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</si>
  <si>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</si>
  <si>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</si>
  <si>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</si>
  <si>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</si>
  <si>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</si>
  <si>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</si>
  <si>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</si>
  <si>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</si>
  <si>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</si>
  <si>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</si>
  <si>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</si>
  <si>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</si>
  <si>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</si>
  <si>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</si>
  <si>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</si>
  <si>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</si>
  <si>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</si>
  <si>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</si>
  <si>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</si>
  <si>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</si>
  <si>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</si>
  <si>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</si>
  <si>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</si>
  <si>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</si>
  <si>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</si>
  <si>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</si>
  <si>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</si>
  <si>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</si>
  <si>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</si>
  <si>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</si>
  <si>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</si>
  <si>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</si>
  <si>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</si>
  <si>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</si>
  <si>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</si>
  <si>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</si>
  <si>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</si>
  <si>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</si>
  <si>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</si>
  <si>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</si>
  <si>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</si>
  <si>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</si>
  <si>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</si>
  <si>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</si>
  <si>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</si>
  <si>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</si>
  <si>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</si>
  <si>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</si>
  <si>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</si>
  <si>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</si>
  <si>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</si>
  <si>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</si>
  <si>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</si>
  <si>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</si>
  <si>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</si>
  <si>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</si>
  <si>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</si>
  <si>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</si>
  <si>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</si>
  <si>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</si>
  <si>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</si>
  <si>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</si>
  <si>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</si>
  <si>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</si>
  <si>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</si>
  <si>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</si>
  <si>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</si>
  <si>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</si>
  <si>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</si>
  <si>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</si>
  <si>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</si>
  <si>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</si>
  <si>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</si>
  <si>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</si>
  <si>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</si>
  <si>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</si>
  <si>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</si>
  <si>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</si>
  <si>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</si>
  <si>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</si>
  <si>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</si>
  <si>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</si>
  <si>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</si>
  <si>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</si>
  <si>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</si>
  <si>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</si>
  <si>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</si>
  <si>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</si>
  <si>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</si>
  <si>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</si>
  <si>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</si>
  <si>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</si>
  <si>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</si>
  <si>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</si>
  <si>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</si>
  <si>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</si>
  <si>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</si>
  <si>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</si>
  <si>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</si>
  <si>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</si>
  <si>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</si>
  <si>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</si>
  <si>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</si>
  <si>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</si>
  <si>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</si>
  <si>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</si>
  <si>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</si>
  <si>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</si>
  <si>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</si>
  <si>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</si>
  <si>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</si>
  <si>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</si>
  <si>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</si>
  <si>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</si>
  <si>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</si>
  <si>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</si>
  <si>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</si>
  <si>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</si>
  <si>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</si>
  <si>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</si>
  <si>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</si>
  <si>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</si>
  <si>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</si>
  <si>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</si>
  <si>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</si>
  <si>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</si>
  <si>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</si>
  <si>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</si>
  <si>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</si>
  <si>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</si>
  <si>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</si>
  <si>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</si>
  <si>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</si>
  <si>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</si>
  <si>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</si>
  <si>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</si>
  <si>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</si>
  <si>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</si>
  <si>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</si>
  <si>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</si>
  <si>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</si>
  <si>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</si>
  <si>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</si>
  <si>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</si>
  <si>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</si>
  <si>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</si>
  <si>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</si>
  <si>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</si>
  <si>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</si>
  <si>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</si>
  <si>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</si>
  <si>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</si>
  <si>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</si>
  <si>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</si>
  <si>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</si>
  <si>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</si>
  <si>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</si>
  <si>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</si>
  <si>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</si>
  <si>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</si>
  <si>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</si>
  <si>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</si>
  <si>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</si>
  <si>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</si>
  <si>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</si>
  <si>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</si>
  <si>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</si>
  <si>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</si>
  <si>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</si>
  <si>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</si>
  <si>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</si>
  <si>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</si>
  <si>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</si>
  <si>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</si>
  <si>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</si>
  <si>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</si>
  <si>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</si>
  <si>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</si>
  <si>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</si>
  <si>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</si>
  <si>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</si>
  <si>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</si>
  <si>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</si>
  <si>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</si>
  <si>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</si>
  <si>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</si>
  <si>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</si>
  <si>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</si>
  <si>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</si>
  <si>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</si>
  <si>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</si>
  <si>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</si>
  <si>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</si>
  <si>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</si>
  <si>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</si>
  <si>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</si>
  <si>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</si>
  <si>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</si>
  <si>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</si>
  <si>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</si>
  <si>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</si>
  <si>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</si>
  <si>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</si>
  <si>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</si>
  <si>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</si>
  <si>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</si>
  <si>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</si>
  <si>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</si>
  <si>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</si>
  <si>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 xml:space="preserve">vandalism issue /team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</si>
  <si>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</si>
  <si>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</si>
  <si>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</si>
  <si>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</si>
  <si>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</si>
  <si>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</si>
  <si>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</si>
  <si>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</si>
  <si>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</si>
  <si>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</si>
  <si>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</si>
  <si>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</si>
  <si>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</si>
  <si>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PCM-20251212-00000294</t>
  </si>
  <si>
    <t xml:space="preserve"> 2025-12-12 06:21:44</t>
  </si>
  <si>
    <t xml:space="preserve">site located inside Military base , access issue / team will check at 8 AM 	</t>
  </si>
  <si>
    <t>PCM-20251212-00000297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</si>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</sst>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tabSelected="1"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340.3557296296276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46003.304155555554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46003.304155555554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46003.304155555554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46003.304155555554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46003.304155555554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46003.304155555554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46003.304155555554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46003.304155555554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46003.304155555554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46003.304155555554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46003.304155555554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46003.304155555554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46003.304155555554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46003.304155555554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46003.304155555554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46003.304155555554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46003.304155555554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46003.304155555554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46003.304155555554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46003.304155555554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46003.304155555554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46003.304155555554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46003.304155555554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46003.304155555554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46003.304155555554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46003.304155555554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46003.304155555554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46003.304155555554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46003.304155555554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46003.304155555554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46003.304155555554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46003.304155555554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46003.304155555554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46003.304155555554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46003.304155555554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46003.304155555554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46003.304155555554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46003.304155555554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46003.304155555554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46003.304155555554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46003.304155555554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46003.304155555554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46003.304155555554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46003.304155555554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46003.304155555554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46003.304155555554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46003.304155555554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46003.304155555554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46003.304155555554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46003.304155555554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46003.304155555554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46003.304155555554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46003.304155555554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46003.304155555554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46003.304155555554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46003.304155555554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46003.304155555554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46003.304155555554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46003.304155555554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46003.304155555554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46003.304155555554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46003.304155555554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46003.304155555554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46003.304155555554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46003.304155555554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46003.304155555554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46003.304155555554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46003.304155555554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46003.304155555554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46003.304155555554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46003.304155555554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46003.304155555554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46003.304155555554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46003.304155555554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46003.304155555554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46003.304155555554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46003.304155555554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46003.304155555554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46003.304155555554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46003.304155555554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46003.304155555554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46003.304155555554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46003.304155555554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46003.304155555554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46003.304155555554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46003.304155555554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46003.304155555554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46003.304155555554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46003.304155555554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46003.304155555554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46003.304155555554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46003.304155555554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46003.304155555554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46003.304155555554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46003.304155555554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46003.304155555554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46003.304155555554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46003.304155555554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46003.304155555554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46003.304155555554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46003.304155555554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46003.304155555554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46003.304155555554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46003.304155555554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46003.304155555554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46003.304155555554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46003.304155555554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46003.304155555554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46003.304155555554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46003.304155555554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46003.304155555554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46003.304155555554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46003.304155555554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46003.304155555554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46003.304155555554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46003.304155555554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46003.304155555554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46003.304155555554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46003.304155555554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46003.304155555554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46003.304155555554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46003.304155555554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46003.304155555554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46003.304155555554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46003.304155555554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46003.304155555554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46003.304155555554</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371D036A-7513-441A-B846-E3D4FA49A10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178.30431759259227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18.916736574072274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5.9487736111113918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2.4722458333344548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46003.304155555554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46003.304155555554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46003.304155555554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46003.304155555554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46003.304155555554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46003.304155555554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46003.304155555554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46003.304155555554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46003.304155555554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46003.304155555554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46003.304155555554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46003.304155555554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46003.304155555554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46003.304155555554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46003.304155555554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46003.304155555554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46003.304155555554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46003.304155555554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46003.304155555554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46003.304155555554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46003.304155555554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46003.304155555554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46003.304155555554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46003.304155555554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46003.304155555554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46003.304155555554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46003.304155555554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46003.304155555554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46003.304155555554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46003.304155555554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46003.304155555554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46003.304155555554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46003.304155555554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46003.304155555554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46003.304155555554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46003.304155555554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46003.304155555554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46003.304155555554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46003.304155555554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46003.304155555554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46003.304155555554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46003.304155555554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46003.304155555554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46003.304155555554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46003.304155555554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46003.304155555554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46003.304155555554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46003.304155555554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46003.304155555554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46003.304155555554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46003.304155555554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46003.304155555554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46003.304155555554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46003.304155555554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46003.304155555554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46003.304155555554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46003.304155555554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46003.304155555554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46003.304155555554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46003.304155555554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46003.304155555554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46003.304155555554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46003.304155555554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46003.304155555554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46003.304155555554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46003.304155555554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46003.304155555554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46003.304155555554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46003.304155555554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46003.304155555554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46003.304155555554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46003.304155555554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46003.304155555554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46003.304155555554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46003.304155555554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46003.304155555554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46003.304155555554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46003.304155555554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46003.304155555554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46003.304155555554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46003.304155555554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46003.304155555554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46003.304155555554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46003.304155555554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46003.304155555554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46003.304155555554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46003.304155555554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46003.304155555554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46003.304155555554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46003.304155555554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46003.304155555554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46003.304155555554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46003.304155555554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46003.304155555554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46003.304155555554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46003.304155555554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46003.304155555554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46003.304155555554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46003.304155555554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46003.304155555554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46003.304155555554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46003.304155555554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46003.304155555554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46003.304155555554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46003.304155555554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46003.304155555554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46003.304155555554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46003.304155555554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46003.304155555554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46003.304155555554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46003.304155555554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46003.304155555554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46003.304155555554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46003.304155555554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46003.304155555554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46003.304155555554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46003.304155555554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46003.304155555554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46003.304155555554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46003.304155555554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46003.304155555554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46003.304155555554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46003.304155555554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46003.304155555554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46003.304155555554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46003.304155555554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46003.304155555554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46003.304155555554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46003.304155555554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46003.304155555554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46003.304155555554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46003.304155555554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46003.304155555554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46003.304155555554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46003.304155555554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46003.304155555554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46003.304155555554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46003.304155555554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46003.304155555554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46003.304155555554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46003.304155555554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46003.304155555554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46003.304155555554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46003.304155555554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46003.304155555554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46003.304155555554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46003.304155555554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46003.304155555554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46003.304155555554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46003.304155555554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46003.304155555554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46003.304155555554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46003.304155555554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46003.304155555554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46003.304155555554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46003.304155555554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46003.304155555554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46003.304155555554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46003.304155555554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46003.304155555554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46003.304155555554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46003.304155555554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46003.304155555554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46003.304155555554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46003.304155555554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46003.304155555554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46003.304155555554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46003.304155555554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46003.304155555554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46003.304155555554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46003.304155555554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46003.304155555554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46003.304155555554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46003.304155555554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46003.304155555554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46003.304155555554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46003.304155555554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46003.304155555554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46003.304155555554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46003.304155555554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46003.304155555554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46003.304155555554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46003.304155555554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46003.304155555554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46003.304155555554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46003.304155555554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46003.304155555554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46003.304155555554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46003.304155555554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46003.304155555554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46003.304155555554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46003.304155555554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46003.304155555554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46003.304155555554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46003.304155555554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46003.304155555554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46003.304155555554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46003.304155555554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46003.304155555554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46003.304155555554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46003.304155555554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46003.304155555554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46003.304155555554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46003.304155555554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46003.304155555554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46003.304155555554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46003.304155555554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46003.304155555554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46003.304155555554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46003.304155555554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46003.304155555554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46003.304155555554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46003.304155555554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46003.304155555554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46003.304155555554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46003.304155555554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46003.304155555554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46003.304155555554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46003.304155555554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46003.304155555554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46003.304155555554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46003.304155555554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46003.304155555554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46003.304155555554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46003.304155555554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46003.304155555554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46003.304155555554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46003.304155555554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46003.304155555554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46003.304155555554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46003.304155555554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46003.304155555554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46003.304155555554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46003.304155555554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46003.304155555554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46003.304155555554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46003.304155555554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46003.304155555554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46003.304155555554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46003.304155555554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46003.304155555554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46003.304155555554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46003.304155555554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46003.304155555554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46003.304155555554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46003.304155555554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46003.304155555554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46003.304155555554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46003.304155555554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46003.304155555554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46003.304155555554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46003.304155555554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46003.304155555554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46003.304155555554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46003.304155555554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46003.304155555554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46003.304155555554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46003.304155555554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46003.304155555554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46003.304155555554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46003.304155555554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46003.304155555554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46003.304155555554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46003.304155555554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46003.304155555554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46003.304155555554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46003.304155555554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46003.304155555554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46003.304155555554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46003.304155555554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46003.304155555554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46003.304155555554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46003.304155555554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46003.304155555554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46003.304155555554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46003.304155555554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46003.304155555554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46003.304155555554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46003.304155555554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46003.304155555554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46003.304155555554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46003.304155555554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46003.304155555554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46003.304155555554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46003.304155555554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46003.304155555554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46003.304155555554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46003.304155555554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46003.304155555554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46003.304155555554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46003.304155555554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46003.304155555554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46003.304155555554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46003.304155555554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46003.304155555554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46003.304155555554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46003.304155555554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46003.304155555554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46003.304155555554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46003.304155555554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46003.304155555554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46003.304155555554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46003.304155555554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46003.304155555554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46003.304155555554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46003.304155555554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46003.304155555554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46003.304155555554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46003.304155555554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46003.304155555554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46003.304155555554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46003.304155555554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46003.304155555554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46003.304155555554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46003.304155555554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46003.304155555554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46003.304155555554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46003.304155555554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46003.304155555554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46003.304155555554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46003.304155555554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46003.304155555554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46003.304155555554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46003.304155555554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46003.304155555554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46003.304155555554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46003.304155555554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46003.304155555554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46003.304155555554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46003.304155555554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46003.304155555554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46003.304155555554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46003.304155555554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46003.304155555554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46003.304155555554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46003.304155555554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46003.304155555554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46003.304155555554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46003.304155555554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46003.304155555554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46003.304155555554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46003.304155555554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46003.304155555554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46003.304155555554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46003.304155555554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46003.304155555554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46003.304155555554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46003.304155555554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46003.304155555554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46003.304155555554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46003.304155555554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46003.304155555554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46003.304155555554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46003.304155555554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46003.304155555554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46003.304155555554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46003.304155555554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46003.304155555554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46003.304155555554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46003.304155555554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46003.304155555554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46003.304155555554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46003.304155555554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46003.304155555554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46003.304155555554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46003.304155555554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46003.304155555554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46003.304155555554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46003.304155555554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46003.304155555554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46003.304155555554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46003.304155555554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46003.304155555554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46003.304155555554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46003.304155555554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46003.304155555554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46003.304155555554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46003.304155555554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46003.304155555554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46003.304155555554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46003.304155555554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46003.304155555554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46003.304155555554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46003.304155555554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46003.304155555554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46003.304155555554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46003.304155555554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46003.304155555554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46003.304155555554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46003.304155555554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46003.304155555554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46003.304155555554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46003.304155555554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46003.304155555554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46003.304155555554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46003.304155555554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46003.304155555554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46003.304155555554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46003.304155555554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46003.304155555554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46003.304155555554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46003.304155555554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46003.304155555554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46003.304155555554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46003.304155555554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46003.304155555554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46003.304155555554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46003.304155555554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46003.304155555554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46003.304155555554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46003.304155555554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46003.304155555554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46003.304155555554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46003.304155555554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46003.304155555554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46003.304155555554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46003.304155555554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46003.304155555554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46003.304155555554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46003.304155555554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46003.304155555554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46003.304155555554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46003.304155555554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46003.304155555554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46003.304155555554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46003.304155555554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46003.304155555554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46003.304155555554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46003.304155555554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46003.304155555554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46003.304155555554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46003.304155555554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46003.304155555554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46003.304155555554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46003.304155555554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46003.304155555554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46003.304155555554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46003.304155555554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46003.304155555554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46003.304155555554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46003.304155555554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46003.304155555554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46003.304155555554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46003.304155555554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46003.304155555554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46003.304155555554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46003.304155555554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46003.304155555554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46003.304155555554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46003.304155555554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46003.304155555554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46003.304155555554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46003.304155555554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46003.304155555554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46003.304155555554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46003.304155555554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46003.304155555554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46003.304155555554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46003.304155555554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46003.304155555554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46003.304155555554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46003.304155555554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46003.304155555554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46003.304155555554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46003.304155555554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46003.304155555554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46003.304155555554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46003.304155555554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46003.304155555554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46003.304155555554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46003.304155555554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46003.304155555554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46003.304155555554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46003.304155555554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46003.304155555554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46003.304155555554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46003.304155555554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46003.304155555554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46003.304155555554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46003.304155555554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46003.304155555554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46003.304155555554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46003.304155555554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46003.304155555554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46003.304155555554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46003.304155555554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46003.304155555554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46003.304155555554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46003.304155555554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46003.304155555554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46003.304155555554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46003.304155555554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46003.304155555554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46003.304155555554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46003.304155555554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46003.304155555554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46003.304155555554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46003.304155555554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46003.304155555554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46003.304155555554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46003.304155555554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46003.304155555554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46003.304155555554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46003.304155555554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46003.304155555554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46003.304155555554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46003.304155555554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46003.304155555554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46003.304155555554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46003.304155555554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46003.304155555554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46003.304155555554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46003.304155555554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46003.304155555554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46003.304155555554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46003.304155555554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46003.304155555554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46003.304155555554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46003.304155555554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46003.304155555554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46003.304155555554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46003.304155555554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46003.304155555554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46003.304155555554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46003.304155555554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46003.304155555554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46003.304155555554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46003.304155555554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46003.304155555554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46003.304155555554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46003.304155555554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46003.304155555554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46003.304155555554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46003.304155555554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46003.304155555554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46003.304155555554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46003.304155555554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46003.304155555554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46003.304155555554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46003.304155555554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46003.304155555554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46003.304155555554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46003.304155555554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46003.304155555554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46003.304155555554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46003.304155555554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46003.304155555554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46003.304155555554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46003.304155555554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46003.304155555554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46003.304155555554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46003.304155555554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46003.304155555554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46003.304155555554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46003.304155555554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46003.304155555554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46003.304155555554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46003.304155555554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46003.304155555554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46003.304155555554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46003.304155555554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46003.304155555554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46003.304155555554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46003.304155555554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46003.304155555554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46003.304155555554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46003.304155555554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46003.304155555554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46003.304155555554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46003.304155555554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46003.304155555554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46003.304155555554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46003.304155555554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46003.304155555554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46003.304155555554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46003.304155555554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46003.304155555554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46003.304155555554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46003.304155555554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46003.304155555554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46003.304155555554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46003.304155555554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46003.304155555554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46003.304155555554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46003.304155555554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46003.304155555554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46003.304155555554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46003.304155555554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46003.304155555554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46003.304155555554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46003.304155555554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46003.304155555554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46003.304155555554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46003.304155555554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46003.304155555554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46003.304155555554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46003.304155555554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46003.304155555554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46003.304155555554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46003.304155555554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46003.304155555554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46003.304155555554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46003.304155555554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46003.304155555554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46003.304155555554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46003.304155555554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46003.304155555554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46003.304155555554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46003.304155555554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46003.304155555554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46003.304155555554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46003.304155555554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46003.304155555554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46003.304155555554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46003.304155555554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46003.304155555554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46003.304155555554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46003.304155555554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46003.304155555554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46003.304155555554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46003.304155555554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46003.304155555554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46003.304155555554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46003.304155555554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46003.304155555554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46003.304155555554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46003.304155555554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46003.304155555554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46003.304155555554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46003.304155555554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46003.304155555554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46003.304155555554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46003.304155555554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46003.304155555554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46003.304155555554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46003.304155555554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46003.304155555554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46003.304155555554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46003.304155555554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46003.304155555554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46003.304155555554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46003.304155555554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46003.304155555554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46003.304155555554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46003.304155555554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46003.304155555554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46003.304155555554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46003.304155555554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46003.304155555554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46003.304155555554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46003.304155555554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46003.304155555554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46003.304155555554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46003.304155555554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46003.304155555554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46003.304155555554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46003.304155555554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46003.304155555554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46003.304155555554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46003.304155555554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46003.304155555554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46003.304155555554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46003.304155555554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46003.304155555554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46003.304155555554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46003.304155555554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46003.304155555554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46003.304155555554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46003.304155555554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46003.304155555554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46003.304155555554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46003.304155555554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46003.304155555554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46003.304155555554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46003.304155555554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46003.304155555554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46003.304155555554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46003.304155555554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46003.304155555554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46003.304155555554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46003.304155555554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46003.304155555554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46003.304155555554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46003.304155555554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46003.304155555554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46003.304155555554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46003.304155555554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46003.304155555554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46003.304155555554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46003.304155555554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46003.304155555554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46003.304155555554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46003.304155555554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46003.304155555554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46003.304155555554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46003.304155555554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46003.304155555554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46003.304155555554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46003.304155555554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46003.304155555554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46003.304155555554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46003.304155555554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46003.304155555554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46003.304155555554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46003.304155555554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46003.304155555554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46003.304155555554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46003.304155555554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46003.304155555554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46003.304155555554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46003.304155555554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46003.304155555554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46003.304155555554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46003.304155555554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46003.304155555554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46003.304155555554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46003.304155555554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46003.304155555554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46003.304155555554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46003.304155555554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46003.304155555554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46003.304155555554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46003.304155555554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46003.304155555554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46003.304155555554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46003.304155555554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46003.304155555554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46003.304155555554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46003.304155555554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46003.304155555554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46003.304155555554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46003.304155555554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46003.304155555554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46003.304155555554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46003.304155555554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46003.304155555554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46003.304155555554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46003.304155555554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46003.304155555554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46003.304155555554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46003.304155555554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46003.304155555554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46003.304155555554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46003.304155555554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46003.304155555554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46003.304155555554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46003.304155555554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46003.304155555554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46003.304155555554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46003.304155555554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46003.304155555554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46003.304155555554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46003.304155555554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46003.304155555554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46003.304155555554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46003.304155555554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46003.304155555554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46003.304155555554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46003.304155555554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46003.304155555554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46003.304155555554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46003.304155555554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46003.304155555554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46003.304155555554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46003.304155555554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46003.304155555554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46003.304155555554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46003.304155555554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46003.304155555554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46003.304155555554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46003.304155555554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46003.304155555554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46003.304155555554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46003.304155555554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46003.304155555554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46003.304155555554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46003.304155555554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46003.304155555554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46003.304155555554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46003.304155555554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46003.304155555554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46003.304155555554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46003.304155555554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46003.304155555554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46003.304155555554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46003.304155555554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46003.304155555554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46003.304155555554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46003.304155555554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46003.304155555554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46003.304155555554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46003.304155555554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46003.304155555554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46003.304155555554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46003.304155555554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46003.304155555554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46003.304155555554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46003.304155555554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46003.304155555554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46003.304155555554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46003.304155555554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46003.304155555554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46003.304155555554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46003.304155555554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46003.304155555554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46003.304155555554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46003.304155555554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46003.304155555554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46003.304155555554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46003.304155555554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46003.304155555554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46003.304155555554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46003.304155555554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46003.304155555554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46003.304155555554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46003.304155555554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46003.304155555554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46003.304155555554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46003.304155555554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46003.304155555554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46003.304155555554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46003.304155555554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46003.304155555554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46003.304155555554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46003.304155555554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46003.304155555554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46003.304155555554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46003.304155555554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46003.304155555554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46003.304155555554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46003.304155555554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46003.304155555554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46003.304155555554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46003.304155555554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46003.304155555554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46003.304155555554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46003.304155555554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46003.304155555554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46003.304155555554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46003.304155555554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46003.304155555554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46003.304155555554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46003.304155555554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46003.304155555554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46003.304155555554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46003.304155555554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46003.304155555554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46003.304155555554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46003.304155555554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46003.304155555554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46003.304155555554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46003.304155555554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46003.304155555554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46003.304155555554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46003.304155555554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46003.304155555554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46003.304155555554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46003.304155555554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46003.304155555554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46003.304155555554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46003.304155555554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46003.304155555554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46003.304155555554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46003.304155555554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46003.304155555554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46003.304155555554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46003.304155555554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46003.304155555554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46003.304155555554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46003.304155555554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46003.304155555554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46003.304155555554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46003.304155555554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46003.304155555554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46003.304155555554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46003.304155555554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46003.304155555554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46003.304155555554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46003.304155555554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46003.304155555554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46003.304155555554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46003.304155555554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46003.304155555554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46003.304155555554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46003.304155555554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46003.304155555554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46003.304155555554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46003.304155555554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46003.304155555554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46003.304155555554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46003.304155555554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46003.304155555554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46003.304155555554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46003.304155555554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46003.304155555554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46003.304155555554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46003.304155555554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46003.304155555554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46003.304155555554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46003.304155555554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46003.304155555554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46003.304155555554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46003.304155555554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46003.304155555554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46003.304155555554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46003.304155555554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46003.304155555554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46003.304155555554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46003.304155555554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46003.304155555554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46003.304155555554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46003.304155555554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46003.304155555554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46003.304155555554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46003.304155555554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46003.304155555554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46003.304155555554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46003.304155555554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46003.304155555554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46003.304155555554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46003.304155555554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46003.304155555554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46003.304155555554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46003.304155555554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46003.304155555554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46003.304155555554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46003.304155555554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46003.304155555554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46003.304155555554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46003.304155555554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46003.304155555554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46003.304155555554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46003.304155555554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46003.304155555554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46003.304155555554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46003.304155555554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46003.304155555554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46003.304155555554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46003.304155555554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46003.304155555554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46003.304155555554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46003.304155555554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46003.304155555554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46003.304155555554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46003.304155555554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46003.304155555554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46003.304155555554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46003.304155555554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46003.304155555554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46003.304155555554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46003.304155555554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46003.304155555554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46003.304155555554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46003.304155555554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46003.304155555554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46003.304155555554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46003.304155555554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46003.304155555554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46003.304155555554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46003.304155555554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46003.304155555554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46003.304155555554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46003.304155555554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46003.304155555554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46003.304155555554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46003.304155555554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46003.304155555554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46003.304155555554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46003.304155555554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46003.304155555554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46003.304155555554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46003.304155555554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46003.304155555554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46003.304155555554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46003.304155555554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46003.304155555554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46003.304155555554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46003.304155555554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46003.304155555554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46003.304155555554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46003.304155555554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46003.304155555554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46003.304155555554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46003.304155555554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46003.304155555554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46003.304155555554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46003.304155555554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46003.304155555554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46003.304155555554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46003.304155555554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46003.304155555554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46003.304155555554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46003.304155555554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46003.304155555554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46003.304155555554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46003.304155555554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46003.304155555554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46003.304155555554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46003.304155555554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46003.304155555554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46003.304155555554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46003.304155555554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46003.304155555554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46003.304155555554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46003.304155555554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46003.304155555554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46003.304155555554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46003.304155555554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46003.304155555554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46003.304155555554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46003.304155555554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46003.304155555554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46003.304155555554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46003.304155555554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46003.304155555554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46003.304155555554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46003.304155555554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46003.304155555554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46003.304155555554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46003.304155555554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46003.304155555554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46003.304155555554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46003.304155555554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46003.304155555554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46003.304155555554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46003.304155555554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46003.304155555554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46003.304155555554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46003.304155555554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46003.304155555554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46003.304155555554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46003.304155555554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46003.304155555554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46003.304155555554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46003.304155555554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46003.304155555554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46003.304155555554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46003.304155555554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46003.304155555554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46003.304155555554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46003.304155555554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46003.304155555554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46003.304155555554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46003.304155555554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46003.304155555554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46003.304155555554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46003.304155555554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46003.304155555554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46003.304155555554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46003.304155555554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46003.304155555554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46003.304155555554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46003.304155555554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46003.304155555554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46003.304155555554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46003.304155555554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46003.304155555554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46003.304155555554</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299.82343796295754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4.510012037033448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0.1048499999960768</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46003.304155555554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46003.304155555554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46003.304155555554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46003.304155555554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46003.304135648148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46003.304135648148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46003.304135648148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46003.304135648148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46003.304135648148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46003.304135648148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46003.304135648148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46003.304135648148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46003.304135648148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46003.304135648148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46003.304135648148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46003.304135648148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46003.304135648148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46003.304135648148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46003.304135648148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46003.304135648148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46003.304135648148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46003.304135648148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46003.304135648148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46003.304135648148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46003.304135648148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46003.304135648148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46003.304135648148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46003.304135648148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46003.304135648148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46003.304135648148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46003.304135648148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46003.304135648148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46003.304135648148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46003.304135648148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46003.304135648148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46003.304135648148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46003.304135648148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46003.304135648148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46003.304135648148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46003.304135648148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46003.304135648148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46003.304135648148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46003.304135648148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46003.304135648148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46003.304135648148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46003.304135648148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46003.304135648148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46003.304135648148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46003.304135648148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46003.304135648148</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opLeftCell="K12" workbookViewId="0">
      <selection activeCell="K8" sqref="K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111.47209537036542</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77.115278240737098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54.64304444444133</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21.930856944440166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6.1966671296249842</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1.184641666666721</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1" ca="1" si="3">IFERROR(NOW()-F8,"")</f>
        <v>46003.304135648148</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46003.304135648148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46003.304135648148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46003.304135648148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46003.304136689818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46003.304137847219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46003.304138888889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46003.304143634261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46003.304148148149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46003.304155555554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46003.304154976853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46003.304155555554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46003.304155555554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46003.304155555554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46003.304155555554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46003.304155555554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46003.304155555554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46003.304155555554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46003.304155555554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46003.304155555554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46003.304155555554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46003.304155555554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46003.304155555554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46003.304155555554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46003.304155555554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46003.304155555554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46003.304155555554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46003.304155555554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46003.304155555554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46003.304155555554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46003.304155555554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46003.304155555554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46003.304155555554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46003.304155555554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46003.304155555554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46003.304155555554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46003.304155555554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46003.304155555554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46003.304155555554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46003.304155555554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46003.304155555554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46003.304155555554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46003.304155555554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46003.304155555554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46003.304155555554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46003.304155555554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46003.304155555554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46003.304155555554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46003.304155555554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46003.304155555554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46003.304155555554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46003.304155555554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46003.304155555554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46003.304155555554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46003.304155555554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46003.304155555554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46003.304155555554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46003.304155555554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46003.304155555554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46003.304155555554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46003.304155555554</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33985</v>
      </c>
      <c r="E2" s="136" t="s">
        <v>39106</v>
      </c>
      <c r="F2" s="116" t="s">
        <v>39141</v>
      </c>
      <c r="G2" s="72" t="str">
        <f t="shared" ref="G2:G46" ca="1" si="0">IFERROR(NOW()-F2,"-")</f>
        <v>-</v>
      </c>
      <c r="H2" s="116">
        <v>46003.265057870369</v>
      </c>
      <c r="I2" s="114" t="str">
        <f>IFERROR(VLOOKUP(D2,DB!A:F,6,0),"")</f>
        <v>SCECO</v>
      </c>
      <c r="J2" s="114" t="str">
        <f>IFERROR(VLOOKUP(D2,DB!A:G,7,0),"")</f>
        <v>Dead+No BB Design</v>
      </c>
      <c r="K2" s="117" t="s">
        <v>39142</v>
      </c>
      <c r="L2" s="131" t="str">
        <f>IFERROR(VLOOKUP(D2,DB!A:I,9,0),"")</f>
        <v>Latis</v>
      </c>
    </row>
    <row r="3" spans="1:16382" ht="31.5" customHeight="1">
      <c r="A3" s="113" t="s">
        <v>39143</v>
      </c>
      <c r="B3" s="114" t="str">
        <f>IFERROR(VLOOKUP(D3,DB!A:K,11,0),"")</f>
        <v>R6</v>
      </c>
      <c r="C3" s="115">
        <v>1</v>
      </c>
      <c r="D3" s="114" t="s">
        <v>31114</v>
      </c>
      <c r="E3" s="136" t="s">
        <v>39106</v>
      </c>
      <c r="F3" s="116">
        <v>46003.267650462964</v>
      </c>
      <c r="G3" s="72">
        <f t="shared" ca="1" si="0"/>
        <v>3.650509259023238E-2</v>
      </c>
      <c r="H3" s="116">
        <v>46003.267581018517</v>
      </c>
      <c r="I3" s="114" t="str">
        <f>IFERROR(VLOOKUP(D3,DB!A:F,6,0),"")</f>
        <v>SCECO</v>
      </c>
      <c r="J3" s="114" t="str">
        <f>IFERROR(VLOOKUP(D3,DB!A:G,7,0),"")</f>
        <v>Vandalized</v>
      </c>
      <c r="K3" s="117" t="s">
        <v>39144</v>
      </c>
      <c r="L3" s="131" t="str">
        <f>IFERROR(VLOOKUP(D3,DB!A:I,9,0),"")</f>
        <v>Latis</v>
      </c>
    </row>
    <row r="4" spans="1:16382" ht="31.5" customHeight="1">
      <c r="A4" s="113"/>
      <c r="B4" s="114" t="str">
        <f>IFERROR(VLOOKUP(D4,DB!A:K,11,0),"")</f>
        <v/>
      </c>
      <c r="C4" s="115"/>
      <c r="D4" s="114"/>
      <c r="E4" s="136"/>
      <c r="F4" s="116"/>
      <c r="G4" s="72">
        <f t="shared" ca="1" si="0"/>
        <v>46003.304155555554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46003.304155555554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46003.304155555554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46003.304155555554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46003.304155555554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46003.304155555554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46003.304155555554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46003.304155555554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46003.304155555554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46003.304155555554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46003.304155555554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46003.304155555554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46003.304155555554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46003.304155555554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46003.304155555554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46003.304155555554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46003.304155555554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46003.304155555554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46003.304155555554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46003.304155555554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46003.304155555554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46003.304155555554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46003.304155555554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46003.304155555554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46003.304155555554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46003.304155555554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46003.304155555554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46003.304155555554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46003.304155555554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46003.304155555554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46003.304155555554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46003.304155555554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46003.304155555554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46003.304155555554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46003.304155555554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46003.304155555554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46003.304155555554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46003.304155555554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46003.304155555554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46003.304155555554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46003.304155555554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46003.304155555554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46003.304155555554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46003.304155555554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46003.304155555554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46003.304155555554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46003.304155555554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46003.304155555554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46003.304155555554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46003.304155555554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46003.304155555554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46003.304155555554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46003.304155555554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46003.304155555554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46003.304155555554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46003.304155555554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46003.304155555554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46003.304155555554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46003.304155555554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46003.304155555554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46003.304155555554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46003.304155555554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46003.304155555554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46003.304155555554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46003.304155555554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46003.304155555554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46003.304155555554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46003.304155555554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46003.304155555554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46003.304155555554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46003.304155555554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46003.304155555554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46003.304155555554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46003.304155555554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46003.304155555554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46003.304155555554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46003.304155555554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46003.304155555554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46003.304155555554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46003.304155555554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46003.304155555554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46003.304155555554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46003.304155555554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46003.304155555554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46003.304155555554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46003.304155555554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46003.304155555554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46003.304155555554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46003.304155555554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46003.304155555554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46003.304155555554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46003.304155555554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46003.304155555554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46003.304155555554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46003.304155555554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46003.304155555554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46003.304155555554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46003.304155555554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46003.304155555554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46003.304155555554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46003.304155555554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46003.304155555554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46003.304155555554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46003.304155555554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46003.304155555554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46003.304155555554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46003.304155555554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46003.304155555554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46003.304155555554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46003.304155555554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46003.304155555554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46003.304155555554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46003.304155555554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46003.304155555554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46003.304155555554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46003.304155555554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46003.304155555554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46003.304155555554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46003.304155555554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46003.304155555554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46003.304155555554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46003.304155555554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46003.304155555554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46003.304155555554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46003.304155555554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46003.304155555554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46003.304155555554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46003.304155555554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46003.304155555554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46003.304155555554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46003.304155555554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46003.304155555554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46003.304155555554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46003.304155555554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46003.304155555554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46003.304155555554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46003.304155555554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46003.304155555554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46003.304155555554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46003.304155555554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46003.304155555554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46003.304155555554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46003.304155555554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46003.304155555554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46003.304155555554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46003.304155555554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46003.304155555554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46003.304155555554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46003.304155555554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46003.304155555554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46003.304155555554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46003.304155555554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46003.304155555554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46003.304155555554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46003.304155555554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46003.304155555554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46003.304155555554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46003.304155555554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46003.304155555554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46003.304155555554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46003.304155555554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46003.304155555554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46003.304155555554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46003.304155555554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46003.304155555554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46003.304155555554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46003.304155555554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46003.304155555554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46003.304155555554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46003.304155555554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46003.304155555554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46003.304155555554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46003.304155555554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46003.304155555554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46003.304155555554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46003.304155555554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46003.304155555554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46003.304155555554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46003.304155555554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46003.304155555554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46003.304155555554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46003.304155555554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46003.304155555554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46003.304155555554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46003.304155555554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46003.304155555554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46003.304155555554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46003.304155555554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46003.304155555554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46003.304155555554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46003.304155555554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46003.304155555554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46003.304155555554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46003.304155555554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46003.304155555554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46003.304155555554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46003.304155555554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46003.304155555554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46003.304155555554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46003.304155555554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46003.304155555554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46003.304155555554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46003.304155555554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46003.304155555554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46003.304155555554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46003.304155555554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46003.304155555554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46003.304155555554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46003.304155555554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46003.304155555554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46003.304155555554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46003.304155555554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46003.304155555554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46003.304155555554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46003.304155555554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46003.304155555554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46003.304155555554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46003.304155555554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46003.304155555554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46003.304155555554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46003.304155555554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46003.304155555554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46003.304155555554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46003.304155555554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46003.304155555554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46003.304155555554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46003.304155555554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46003.304155555554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46003.304155555554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46003.304155555554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46003.304155555554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46003.304155555554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46003.304155555554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46003.304155555554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46003.304155555554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46003.304155555554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46003.304155555554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46003.304155555554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46003.304155555554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46003.304155555554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46003.304155555554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46003.304155555554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46003.304155555554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46003.304155555554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46003.304155555554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46003.304155555554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46003.304155555554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46003.304155555554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46003.304155555554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46003.304155555554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46003.304155555554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46003.304155555554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46003.304155555554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46003.304155555554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46003.304155555554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46003.304155555554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46003.304155555554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46003.304155555554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46003.304155555554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46003.304155555554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46003.304155555554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46003.304155555554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46003.304155555554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46003.304155555554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46003.304155555554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46003.304155555554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46003.304155555554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46003.304155555554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46003.304155555554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46003.304155555554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46003.304155555554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46003.304155555554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46003.304155555554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46003.304155555554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46003.304155555554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46003.304155555554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46003.304155555554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46003.304155555554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46003.304155555554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46003.304155555554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46003.304155555554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46003.304155555554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46003.304155555554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46003.304155555554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46003.304155555554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46003.304155555554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46003.304155555554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46003.304155555554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46003.304155555554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46003.304155555554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46003.304155555554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46003.304155555554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46003.304155555554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46003.304155555554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46003.304155555554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46003.304155555554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46003.304155555554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46003.304155555554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46003.304155555554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46003.304155555554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46003.304155555554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46003.304155555554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46003.304155555554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46003.304155555554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46003.304155555554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46003.304155555554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46003.304155555554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46003.304155555554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46003.304155555554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46003.304155555554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46003.304155555554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46003.304155555554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46003.304155555554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46003.304155555554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46003.304155555554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46003.304155555554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46003.304155555554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46003.304155555554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46003.304155555554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46003.304155555554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46003.304155555554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46003.304155555554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46003.304155555554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46003.304155555554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46003.304155555554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46003.304155555554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46003.304155555554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46003.304155555554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46003.304155555554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46003.304155555554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46003.304155555554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46003.304155555554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46003.304155555554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46003.304155555554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46003.304155555554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46003.304155555554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46003.304155555554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46003.304155555554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46003.304155555554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46003.304155555554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46003.304155555554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46003.304155555554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46003.304155555554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46003.304155555554</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46003.304155555554</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2025-12-12T04:19:18Z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