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96" documentId="120_S{2AC9BD13-BADA-5192-A53E-5A8FF88502F6}" xr6:coauthVersionLast="47" xr6:coauthVersionMax="47" xr10:uidLastSave="{72658E05-6C4D-4E4E-841C-A2887C3513F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<sst xmlns="http://schemas.openxmlformats.org/spreadsheetml/2006/main" count="180297" uniqueCount="39132">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</sst>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321.45635266204044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9.9223032411828171E-2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45984.404778587967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45984.404778587967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45984.404778587967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45984.404778587967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45984.404778587967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45984.404778587967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45984.404778587967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45984.404778587967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45984.404778587967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45984.404778587967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45984.404778587967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45984.404778587967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45984.404778587967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45984.404778587967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45984.404778587967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45984.404778587967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45984.404778587967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45984.404778587967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45984.404778587967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45984.404778587967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45984.404778587967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45984.404778587967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45984.404778587967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45984.404778587967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45984.404778587967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45984.404778587967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45984.404778587967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45984.404778587967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45984.404778587967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45984.404778587967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45984.404778587967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45984.404778587967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tabSelected="1" workbookViewId="0">
      <pane ySplit="1" topLeftCell="A11"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159.40494062500511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2.8690625003946479E-2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1.7359606485115364E-2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45984.404778587967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45984.404778587967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45984.404778587967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45984.404778587967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45984.404778587967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45984.404778587967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45984.404778587967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45984.404778587967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45984.404778587967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45984.404778587967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45984.404778587967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45984.404778587967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45984.404778587967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45984.404778587967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45984.404778587967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45984.404778587967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45984.404778587967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45984.404778587967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45984.404778587967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45984.404778587967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45984.404778587967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45984.404778587967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45984.404778587967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45984.404778587967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45984.404778587967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45984.404778587967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45984.404778587967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45984.404778587967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45984.404778587967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45984.404778587967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45984.404778587967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45984.404778587967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45984.404778587967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45984.404778587967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45984.404778587967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45984.404778587967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45984.404778587967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45984.404778587967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45984.404778587967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45984.404778587967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45984.404778587967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45984.404778587967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45984.404778587967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45984.404778587967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45984.404778587967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45984.404778587967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45984.404778587967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45984.404778587967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45984.404778587967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45984.404778587967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45984.404778587967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45984.404778587967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45984.404778587967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45984.404778587967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45984.404778587967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45984.404778587967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45984.404778587967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45984.404778587967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45984.404778587967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45984.404778587967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45984.404778587967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45984.404778587967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45984.404778587967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45984.404778587967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45984.404778587967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45984.404778587967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45984.404778587967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45984.404778587967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45984.404778587967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45984.404778587967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45984.404778587967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45984.404778587967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45984.404778587967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45984.404778587967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45984.404778587967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45984.404778587967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45984.404778587967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45984.404778587967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45984.404778587967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45984.404778587967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45984.404778587967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45984.404778587967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45984.404778587967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45984.404778587967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45984.404778587967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45984.404778587967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45984.404778587967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45984.404778587967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45984.404778587967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45984.404778587967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45984.404778587967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45984.404778587967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45984.404778587967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45984.404778587967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45984.404778587967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45984.404778587967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45984.404778587967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45984.404778587967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45984.404778587967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45984.404778587967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45984.404778587967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45984.404778587967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45984.404778587967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45984.404778587967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45984.404778587967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45984.404778587967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45984.404778587967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45984.404778587967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45984.404778587967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45984.404778587967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45984.404778587967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45984.404778587967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45984.404778587967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45984.404778587967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45984.404778587967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45984.404778587967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45984.404778587967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45984.404778587967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45984.404778587967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45984.404778587967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45984.404778587967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45984.404778587967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45984.404778587967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45984.404778587967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45984.404778587967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45984.404778587967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45984.404778587967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45984.404778587967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45984.404778587967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45984.404778587967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45984.404778587967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45984.404778587967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45984.404778587967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45984.404778587967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45984.404778587967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45984.404778587967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45984.404778587967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45984.404778587967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45984.404778587967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45984.404778587967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45984.404778587967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45984.404778587967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45984.404778587967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45984.404778587967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45984.404778587967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45984.404778587967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45984.404778587967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45984.404778587967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45984.404778587967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45984.404778587967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45984.404778587967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45984.404778587967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45984.404778587967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45984.404778587967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45984.404778587967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45984.404778587967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45984.404778587967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45984.404778587967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45984.404778587967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45984.404778587967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45984.404778587967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45984.404778587967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45984.404778587967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45984.404778587967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45984.404778587967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45984.404778587967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45984.404778587967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45984.404778587967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45984.404778587967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45984.404778587967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45984.404778587967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45984.404778587967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45984.404778587967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45984.404778587967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45984.404778587967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45984.404778587967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45984.404778587967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45984.404778587967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45984.404778587967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45984.404778587967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45984.404778587967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45984.404778587967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45984.404778587967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45984.404778587967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45984.404778587967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45984.404778587967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45984.404778587967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45984.404778587967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45984.404778587967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45984.404778587967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45984.404778587967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45984.404778587967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45984.404778587967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45984.404778587967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45984.404778587967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45984.404778587967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45984.404778587967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45984.404778587967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45984.404778587967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45984.404778587967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45984.404778587967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45984.404778587967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45984.404778587967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45984.404778587967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45984.404778587967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45984.404778587967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45984.404778587967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45984.404778587967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45984.404778587967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45984.404778587967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45984.404778587967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45984.404778587967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45984.404778587967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45984.404778587967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45984.404778587967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45984.404778587967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45984.404778587967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45984.404778587967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45984.404778587967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45984.404778587967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45984.404778587967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45984.404778587967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45984.404778587967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45984.404778587967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45984.404778587967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45984.404778587967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45984.404778587967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45984.404778587967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45984.404778587967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45984.404778587967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45984.404778587967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45984.404778587967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45984.404778587967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45984.404778587967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45984.404778587967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45984.404778587967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45984.404778587967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45984.404778587967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45984.404778587967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45984.404778587967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45984.404778587967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45984.404778587967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45984.404778587967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45984.404778587967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45984.404778587967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45984.404778587967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45984.404778587967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45984.404778587967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45984.404778587967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45984.404778587967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45984.404778587967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45984.404778587967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45984.404778587967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45984.404778587967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45984.404778587967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45984.404778587967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45984.404778587967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45984.404778587967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45984.404778587967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45984.404778587967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45984.404778587967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45984.404778587967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45984.404778587967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45984.404778587967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45984.404778587967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45984.404778587967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45984.404778587967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45984.404778587967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45984.404778587967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45984.404778587967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45984.404778587967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45984.404778587967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45984.404778587967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45984.404778587967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45984.404778587967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45984.404778587967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45984.404778587967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45984.404778587967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45984.404778587967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45984.404778587967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45984.404778587967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45984.404778587967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45984.404778587967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45984.404778587967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45984.404778587967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45984.404778587967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45984.404778587967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45984.404778587967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45984.404778587967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45984.404778587967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45984.404778587967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45984.404778587967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45984.404778587967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45984.404778587967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45984.404778587967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45984.404778587967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45984.404778587967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45984.404778587967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45984.404778587967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45984.404778587967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45984.404778587967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45984.404778587967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45984.404778587967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45984.404778587967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45984.404778587967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45984.404778587967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45984.404778587967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45984.404778587967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45984.404778587967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45984.404778587967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45984.404778587967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45984.404778587967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45984.404778587967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45984.404778587967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45984.404778587967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45984.404778587967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45984.404778587967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45984.404778587967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45984.404778587967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45984.404778587967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45984.404778587967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45984.404778587967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45984.404778587967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45984.404778587967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45984.404778587967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45984.404778587967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45984.404778587967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45984.404778587967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45984.404778587967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45984.404778587967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45984.404778587967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45984.404778587967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45984.404778587967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45984.404778587967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45984.404778587967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45984.404778587967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45984.404778587967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45984.404778587967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45984.404778587967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45984.404778587967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45984.404778587967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45984.404778587967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45984.404778587967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45984.404778587967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45984.404778587967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45984.404778587967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45984.404778587967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45984.404778587967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45984.404778587967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45984.404778587967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45984.404778587967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45984.404778587967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45984.404778587967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45984.404778587967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45984.404778587967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45984.404778587967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45984.404778587967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45984.404778587967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45984.404778587967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45984.404778587967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45984.404778587967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45984.404778587967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45984.404778587967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45984.404778587967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45984.404778587967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45984.404778587967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45984.404778587967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45984.404778587967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45984.404778587967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45984.404778587967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45984.404778587967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45984.404778587967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45984.404778587967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45984.404778587967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45984.404778587967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45984.404778587967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45984.404778587967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45984.404778587967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45984.404778587967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45984.404778587967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45984.404778587967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45984.404778587967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45984.404778587967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45984.404778587967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45984.404778587967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45984.404778587967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45984.404778587967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45984.404778587967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45984.404778587967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45984.404778587967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45984.404778587967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45984.404778587967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45984.404778587967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45984.404778587967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45984.404778587967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45984.404778587967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45984.404778587967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45984.404778587967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45984.404778587967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45984.404778587967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45984.404778587967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45984.404778587967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45984.404778587967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45984.404778587967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45984.404778587967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45984.404778587967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45984.404778587967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45984.404778587967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45984.404778587967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45984.404778587967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45984.404778587967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45984.404778587967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45984.404778587967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45984.404778587967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45984.404778587967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45984.404778587967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45984.404778587967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45984.404778587967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45984.404778587967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45984.404778587967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45984.404778587967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45984.404778587967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45984.404778587967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45984.404778587967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45984.404778587967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45984.404778587967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45984.404778587967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45984.404778587967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45984.404778587967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45984.404778587967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45984.404778587967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45984.404778587967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45984.404778587967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45984.404778587967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45984.404778587967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45984.404778587967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45984.404778587967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45984.404778587967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45984.404778587967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45984.404778587967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45984.404778587967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45984.404778587967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45984.404778587967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45984.404778587967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45984.404778587967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45984.404778587967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45984.404778587967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45984.404778587967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45984.404778587967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45984.404778587967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45984.404778587967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45984.404778587967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45984.404778587967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45984.404778587967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45984.404778587967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45984.404778587967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45984.404778587967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45984.404778587967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45984.404778587967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45984.404778587967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45984.404778587967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45984.404778587967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45984.404778587967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45984.404778587967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45984.404778587967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45984.404778587967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45984.404778587967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45984.404778587967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45984.404778587967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45984.404778587967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45984.404778587967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45984.404778587967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45984.404778587967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45984.404778587967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45984.404778587967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45984.404778587967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45984.404778587967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45984.404778587967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45984.404778587967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45984.404778587967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45984.404778587967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45984.404778587967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45984.404778587967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45984.404778587967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45984.404778587967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45984.404778587967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45984.404778587967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45984.404778587967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45984.404778587967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45984.404778587967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45984.404778587967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45984.404778587967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45984.404778587967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45984.404778587967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45984.404778587967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45984.404778587967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45984.404778587967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45984.404778587967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45984.404778587967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45984.404778587967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45984.404778587967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45984.404778587967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45984.404778587967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45984.404778587967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45984.404778587967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45984.404778587967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45984.404778587967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45984.404778587967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45984.404778587967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45984.404778587967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45984.404778587967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45984.404778587967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45984.404778587967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45984.404778587967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45984.404778587967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45984.404778587967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45984.404778587967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45984.404778587967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45984.404778587967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45984.404778587967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45984.404778587967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45984.404778587967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45984.404778587967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45984.404778587967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45984.404778587967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45984.404778587967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45984.404778587967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45984.404778587967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45984.404778587967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45984.404778587967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45984.404778587967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45984.404778587967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45984.404778587967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45984.404778587967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45984.404778587967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45984.404778587967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45984.404778587967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45984.404778587967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45984.404778587967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45984.404778587967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45984.404778587967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45984.404778587967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45984.404778587967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45984.404778587967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45984.404778587967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45984.404778587967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45984.404778587967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45984.404778587967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45984.404778587967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45984.404778587967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45984.404778587967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45984.404778587967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45984.404778587967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45984.404778587967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45984.404778587967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45984.404778587967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45984.404778587967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45984.404778587967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45984.404778587967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45984.404778587967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45984.404778587967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45984.404778587967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45984.404778587967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45984.404778587967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45984.404778587967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45984.404778587967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45984.404778587967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45984.404778587967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45984.404778587967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45984.404778587967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45984.404778587967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45984.404778587967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45984.404778587967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45984.404778587967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45984.404778587967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45984.404778587967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45984.404778587967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45984.404778587967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45984.404778587967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45984.404778587967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45984.404778587967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45984.404778587967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45984.404778587967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45984.404778587967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45984.404778587967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45984.404778587967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45984.404778587967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45984.404778587967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45984.404778587967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45984.404778587967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45984.404778587967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45984.404778587967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45984.404778587967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45984.404778587967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45984.404778587967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45984.404778587967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45984.404778587967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45984.404778587967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45984.404778587967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45984.404778587967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45984.404778587967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45984.404778587967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45984.404778587967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45984.404778587967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45984.404778587967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45984.404778587967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45984.404778587967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45984.404778587967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45984.404778587967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45984.404778587967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45984.404778587967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45984.404778587967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45984.404778587967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45984.404778587967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45984.404778587967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45984.404778587967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45984.404778587967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45984.404778587967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45984.404778587967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45984.404778587967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45984.404778587967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45984.404778587967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45984.404778587967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45984.404778587967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45984.404778587967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45984.404778587967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45984.404778587967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45984.404778587967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45984.404778587967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45984.404778587967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45984.404778587967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45984.404778587967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45984.404778587967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45984.404778587967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45984.404778587967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45984.404778587967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45984.404778587967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45984.404778587967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45984.404778587967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45984.404778587967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45984.404778587967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45984.404778587967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45984.404778587967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45984.404778587967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45984.404778587967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45984.404778587967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45984.404778587967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45984.404778587967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45984.404778587967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45984.404778587967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45984.404778587967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45984.404778587967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45984.404778587967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45984.404778587967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45984.404778587967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45984.404778587967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45984.404778587967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45984.404778587967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45984.404778587967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45984.404778587967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45984.404778587967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45984.404778587967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45984.404778587967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45984.404778587967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45984.404778587967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45984.404778587967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45984.404778587967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45984.404778587967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45984.404778587967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45984.404778587967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45984.404778587967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45984.404778587967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45984.404778587967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45984.404778587967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45984.404778587967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45984.404778587967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45984.404778587967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45984.404778587967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45984.404778587967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45984.404778587967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45984.404778587967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45984.404778587967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45984.404778587967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45984.404778587967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45984.404778587967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45984.404778587967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45984.404778587967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45984.404778587967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45984.404778587967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45984.404778587967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45984.404778587967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45984.404778587967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45984.404778587967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45984.404778587967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45984.404778587967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45984.404778587967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45984.404778587967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45984.404778587967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45984.404778587967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45984.404778587967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45984.404778587967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45984.404778587967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45984.404778587967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45984.404778587967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45984.404778587967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45984.404778587967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45984.404778587967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45984.404778587967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45984.404778587967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45984.404778587967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45984.404778587967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45984.404778587967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45984.404778587967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45984.404778587967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45984.404778587967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45984.404778587967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45984.404778587967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45984.404778587967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45984.404778587967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45984.404778587967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45984.404778587967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45984.404778587967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45984.404778587967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45984.404778587967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45984.404778587967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45984.404778587967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45984.404778587967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45984.404778587967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45984.404778587967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45984.404778587967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45984.404778587967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45984.404778587967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45984.404778587967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45984.404778587967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45984.404778587967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45984.404778587967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45984.404778587967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45984.404778587967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45984.404778587967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45984.404778587967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45984.404778587967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45984.404778587967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45984.404778587967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45984.404778587967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45984.404778587967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45984.404778587967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45984.404778587967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45984.404778587967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45984.404778587967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45984.404778587967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45984.404778587967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45984.404778587967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45984.404778587967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45984.404778587967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45984.404778587967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45984.404778587967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45984.404778587967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45984.404778587967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45984.404778587967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45984.404778587967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45984.404778587967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45984.404778587967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45984.404778587967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45984.404778587967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45984.404778587967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45984.404778587967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45984.404778587967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45984.404778587967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45984.404778587967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45984.404778587967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45984.404778587967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45984.404778587967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45984.404778587967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45984.404778587967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45984.404778587967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45984.404778587967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45984.404778587967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45984.404778587967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45984.404778587967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45984.404778587967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45984.404778587967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45984.404778587967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45984.404778587967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45984.404778587967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45984.404778587967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45984.404778587967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45984.404778587967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45984.404778587967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45984.404778587967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45984.404778587967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45984.404778587967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45984.404778587967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45984.404778587967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45984.404778587967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45984.404778587967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45984.404778587967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45984.404778587967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45984.404778587967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45984.404778587967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45984.404778587967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45984.404778587967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45984.404778587967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45984.404778587967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45984.404778587967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45984.404778587967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45984.404778587967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45984.404778587967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45984.404778587967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45984.404778587967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45984.404778587967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45984.404778587967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45984.404778587967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45984.404778587967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45984.404778587967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45984.404778587967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45984.404778587967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45984.404778587967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45984.404778587967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45984.404778587967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45984.404778587967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45984.404778587967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45984.404778587967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45984.404778587967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45984.404778587967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45984.404778587967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45984.404778587967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45984.404778587967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45984.404778587967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45984.404778587967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45984.404778587967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45984.404778587967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45984.404778587967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45984.404778587967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45984.404778587967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45984.404778587967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45984.404778587967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45984.404778587967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45984.404778587967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45984.404778587967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45984.404778587967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45984.404778587967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45984.404778587967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45984.404778587967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45984.404778587967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45984.404778587967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45984.404778587967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45984.404778587967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45984.404778587967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45984.404778587967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45984.404778587967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45984.404778587967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45984.404778587967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45984.404778587967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45984.404778587967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45984.404778587967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45984.404778587967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45984.404778587967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45984.404778587967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45984.404778587967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45984.404778587967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45984.404778587967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45984.404778587967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45984.404778587967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45984.404778587967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45984.404778587967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45984.404778587967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45984.404778587967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45984.404778587967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45984.404778587967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45984.404778587967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45984.404778587967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45984.404778587967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45984.404778587967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45984.404778587967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45984.404778587967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45984.404778587967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45984.404778587967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45984.404778587967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45984.404778587967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45984.404778587967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45984.404778587967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45984.404778587967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45984.404778587967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45984.404778587967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45984.404778587967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45984.404778587967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45984.404778587967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45984.404778587967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45984.404778587967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45984.404778587967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45984.404778587967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45984.404778587967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45984.404778587967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45984.404778587967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45984.404778587967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45984.404778587967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45984.404778587967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45984.404778587967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45984.404778587967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45984.404778587967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45984.404778587967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45984.404778587967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45984.404778587967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45984.404778587967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45984.404778587967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45984.404778587967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45984.404778587967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45984.404778587967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45984.404778587967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45984.404778587967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45984.404778587967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45984.404778587967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45984.404778587967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45984.404778587967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45984.404778587967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45984.404778587967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45984.404778587967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45984.404778587967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45984.404778587967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45984.404778587967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45984.404778587967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45984.404778587967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45984.404778587967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45984.404778587967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45984.404778587967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45984.404778587967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45984.404778587967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45984.404778587967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45984.404778587967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45984.404778587967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45984.404778587967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45984.404778587967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45984.404778587967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45984.404778587967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45984.404778587967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45984.404778587967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45984.404778587967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45984.404778587967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45984.404778587967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45984.404778587967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45984.404778587967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45984.404778587967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45984.404778587967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45984.404778587967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45984.404778587967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45984.404778587967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45984.404778587967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45984.404778587967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45984.404778587967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45984.404778587967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45984.404778587967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45984.404778587967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45984.404778587967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45984.404778587967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45984.404778587967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45984.404778587967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45984.404778587967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45984.404778587967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45984.404778587967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45984.404778587967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45984.404778587967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45984.404778587967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45984.404778587967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45984.404778587967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45984.404778587967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45984.404778587967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45984.404778587967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45984.404778587967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45984.404778587967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45984.404778587967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45984.404778587967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45984.404778587967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45984.404778587967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45984.404778587967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45984.404778587967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45984.404778587967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45984.404778587967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45984.404778587967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45984.404778587967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45984.404778587967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45984.404778587967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45984.404778587967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45984.404778587967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45984.404778587967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45984.404778587967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45984.404778587967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45984.404778587967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45984.404778587967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45984.404778587967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45984.404778587967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45984.404778587967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45984.404778587967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45984.404778587967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45984.404778587967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45984.404778587967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45984.404778587967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45984.404778587967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45984.404778587967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45984.404778587967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45984.404778587967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45984.404778587967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45984.404778587967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45984.404778587967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45984.404778587967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45984.404778587967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45984.404778587967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45984.404778587967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45984.404778587967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45984.404778587967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45984.404778587967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45984.404778587967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45984.404778587967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45984.404778587967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45984.404778587967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45984.404778587967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45984.404778587967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45984.404778587967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45984.404778587967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45984.404778587967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45984.404778587967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45984.404778587967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45984.404778587967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45984.404778587967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45984.404778587967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45984.404778587967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45984.404778587967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45984.404778587967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45984.404778587967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45984.404778587967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45984.404778587967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45984.404778587967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45984.404778587967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45984.404778587967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45984.404778587967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45984.404778587967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45984.404778587967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45984.404778587967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45984.404778587967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45984.404778587967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45984.404778587967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45984.404778587967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45984.404778587967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45984.404778587967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45984.404778587967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45984.404778587967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45984.404778587967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45984.404778587967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45984.404778587967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45984.404778587967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45984.404778587967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45984.404778587967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45984.404778587967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45984.404778587967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45984.404778587967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45984.404778587967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45984.404778587967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45984.404778587967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45984.404778587967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45984.404778587967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45984.404778587967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45984.404778587967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45984.404778587967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45984.404778587967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45984.404778587967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45984.404778587967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45984.404778587967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45984.404778587967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45984.404778587967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45984.404778587967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45984.404778587967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45984.404778587967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45984.404778587967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45984.404778587967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45984.404778587967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45984.404778587967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45984.404778587967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45984.404778587967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45984.404778587967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45984.404778587967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45984.404778587967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45984.404778587967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45984.404778587967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45984.404778587967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45984.404778587967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45984.404778587967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45984.404778587967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45984.404778587967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45984.404778587967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45984.404778587967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45984.404778587967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45984.404778587967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45984.404778587967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45984.404778587967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45984.404778587967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45984.404778587967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45984.404778587967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45984.404778587967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45984.404778587967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45984.404778587967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45984.404778587967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45984.404778587967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45984.404778587967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45984.404778587967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45984.404778587967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45984.404778587967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45984.404778587967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45984.404778587967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45984.404778587967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45984.404778587967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45984.404778587967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45984.404778587967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45984.404778587967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45984.404778587967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45984.404778587967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280.92406099537038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45984.404778587967</v>
      </c>
      <c r="H3" s="95">
        <v>45983.94866898148</v>
      </c>
      <c r="I3" s="113" t="str">
        <f>IFERROR(VLOOKUP(D3,DB!A:F,6,0),"")</f>
        <v>Sceco</v>
      </c>
      <c r="J3" s="113" t="str">
        <f>IFERROR(VLOOKUP(D3,DB!A:G,7,0),"")</f>
        <v>In progress</v>
      </c>
      <c r="K3" s="97" t="s">
        <v>39114</v>
      </c>
      <c r="L3" s="91" t="str">
        <f>IFERROR(VLOOKUP(D3,DB!A:I,9,0),"")</f>
        <v>Latis</v>
      </c>
    </row>
    <row r="4" spans="1:16" ht="15" customHeight="1">
      <c r="A4" s="113" t="s">
        <v>39113</v>
      </c>
      <c r="B4" s="113" t="str">
        <f>IFERROR(VLOOKUP(D4,DB!A:K,11,0),"")</f>
        <v>R4</v>
      </c>
      <c r="C4" s="93">
        <v>2</v>
      </c>
      <c r="D4" s="91" t="s">
        <v>36675</v>
      </c>
      <c r="E4" s="94" t="s">
        <v>39021</v>
      </c>
      <c r="F4" s="95"/>
      <c r="G4" s="96">
        <f ca="1">IFERROR(NOW()-F4,"")</f>
        <v>45984.404778587967</v>
      </c>
      <c r="H4" s="95">
        <v>45984.35125</v>
      </c>
      <c r="I4" s="113" t="str">
        <f>IFERROR(VLOOKUP(D4,DB!A:F,6,0),"")</f>
        <v>SCECO</v>
      </c>
      <c r="J4" s="113" t="str">
        <f>IFERROR(VLOOKUP(D4,DB!A:G,7,0),"")</f>
        <v>Vandalized</v>
      </c>
      <c r="K4" s="97" t="s">
        <v>39115</v>
      </c>
      <c r="L4" s="91" t="str">
        <f>IFERROR(VLOOKUP(D4,DB!A:I,9,0),"")</f>
        <v>Latis</v>
      </c>
    </row>
    <row r="5" spans="1:16" ht="15" customHeight="1">
      <c r="A5" s="113"/>
      <c r="B5" s="113" t="str">
        <f>IFERROR(VLOOKUP(D5,DB!A:K,11,0),"")</f>
        <v/>
      </c>
      <c r="C5" s="93"/>
      <c r="D5" s="91"/>
      <c r="E5" s="94"/>
      <c r="F5" s="95"/>
      <c r="G5" s="96">
        <f ca="1">IFERROR(NOW()-F5,"")</f>
        <v>45984.404778587967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45984.404778587967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45984.404778587967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45984.404778587967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45984.404778587967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45984.404778587967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45984.404778587967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45984.404778587967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45984.404778587967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45984.404778587967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45984.404778587967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45984.404778587967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45984.404778587967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45984.404778587967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45984.404778587967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45984.404778587967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45984.404778587967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45984.404778587967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45984.404778587967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45984.404778587967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45984.404778587967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45984.404778587967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45984.404778587967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45984.404778587967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45984.404778587967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45984.404778587967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45984.404778587967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45984.404778587967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45984.404778587967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45984.404778587967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45984.404778587967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45984.404778587967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45984.404778587967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45984.404778587967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45984.404778587967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45984.404778587967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45984.404778587967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45984.404778587967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45984.404778587967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45984.404778587967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45984.404778587967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45984.404778587967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45984.404778587967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45984.404778587967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45984.404778587967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45984.404778587967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45984.404778587967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45984.404778587967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45984.404778587967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45984.404778587967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45984.404778587967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45984.404778587967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45984.404778587967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45984.404778587967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45984.404778587967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45984.404778587967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45984.404778587967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45984.404778587967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45984.404778587967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45984.404778587967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45984.404778587967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45984.404778587967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45984.404778587967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45984.404778587967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45984.404778587967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45984.404778587967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45984.404778587967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45984.404778587967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45984.404778587967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45984.404778587967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45984.404778587967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45984.404778587967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45984.404778587967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45984.404778587967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45984.404778587967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45984.404778587967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45984.404778587967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45984.404778587967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45984.404778587967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45984.404778587967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45984.404778587967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45984.404778587967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45984.404778587967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45984.404778587967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45984.404778587967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45984.404778587967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45984.404778587967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45984.404778587967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45984.404778587967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45984.404778587967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45984.404778587967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45984.404778587967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45984.404778587967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45984.404778587967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45984.404778587967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45984.404778587967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45984.404778587967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45984.404778587967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45984.404778587967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45984.404778587967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45984.404778587967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45984.404778587967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45984.404778587967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45984.404778587967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45984.404778587967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45984.404778587967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45984.404778587967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45984.404778587967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45984.404778587967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45984.404778587967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45984.404778587967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45984.404778587967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45984.404778587967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45984.404778587967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45984.404778587967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45984.404778587967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45984.404778587967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45984.404778587967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45984.404778587967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45984.404778587967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45984.404778587967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45984.404778587967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45984.404778587967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45984.404778587967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45984.404778587967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45984.404778587967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45984.404778587967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45984.404778587967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45984.404778587967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45984.404778587967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45984.404778587967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45984.404778587967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45984.404778587967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45984.404778587967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45984.404778587967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45984.404778587967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45984.404778587967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45984.404778587967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45984.404778587967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45984.404778587967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45984.404778587967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45984.404778587967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45984.404778587967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45984.404778587967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45984.404778587967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45984.404778587967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45984.404778587967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45984.404778587967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45984.404778587967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45984.404778587967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45984.404778587967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45984.404778587967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45984.404778587967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45984.404778587967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45984.404778587967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45984.404778587967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45984.404778587967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45984.404778587967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45984.404778587967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45984.404778587967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45984.404778587967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45984.404778587967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45984.404778587967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45984.404778587967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45984.404778587967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45984.404778587967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45984.404778587967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45984.404778587967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45984.404778587967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45984.404778587967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45984.404778587967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45984.404778587967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45984.404778587967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45984.404778587967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45984.404778587967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45984.404778587967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45984.404778587967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45984.404778587967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45984.404778587967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45984.404778587967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45984.404778587967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45984.404778587967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45984.404778587967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45984.404778587967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45984.404778587967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45984.404778587967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45984.404778587967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45984.404778587967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45984.404778587967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45984.404778587967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45984.404778587967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45984.404778587967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45984.404778587967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45984.404778587967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45984.404778587967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45984.404778587967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45984.404778587967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45984.404778587967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45984.404778587967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45984.404778587967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45984.404778587967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45984.404778587967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45984.404778587967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45984.404778587967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45984.404778587967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45984.404778587967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45984.404778587967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45984.404778587967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45984.404778587967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45984.404778587967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45984.404778587967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45984.404778587967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45984.404778587967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45984.404778587967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45984.404778587967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45984.404778587967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45984.404778587967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45984.404778587967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45984.404778587967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45984.404778587967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45984.404778587967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45984.404778587967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45984.404778587967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45984.404778587967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45984.404778587967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45984.404778587967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45984.404778587967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45984.404778587967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45984.404778587967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45984.404778587967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45984.404778587967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45984.404778587967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45984.404778587967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45984.404778587967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45984.404778587967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45984.404778587967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45984.404778587967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45984.404778587967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45984.404778587967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45984.404778587967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45984.404778587967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45984.404778587967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45984.404778587967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45984.404778587967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45984.404778587967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45984.404778587967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45984.404778587967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45984.404778587967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45984.404778587967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45984.404778587967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45984.404778587967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45984.404778587967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45984.404778587967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45984.404778587967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45984.404778587967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45984.404778587967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45984.404778587967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45984.404778587967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45984.404778587967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45984.404778587967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45984.404778587967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45984.404778587967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45984.404778587967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45984.404778587967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45984.404778587967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45984.404778587967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45984.404778587967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45984.404778587967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45984.404778587967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45984.404778587967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45984.404778587967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45984.404778587967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45984.404778587967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45984.404778587967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45984.404778587967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45984.404778587967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45984.404778587967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45984.404778587967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45984.404778587967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45984.404778587967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45984.404778587967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45984.404778587967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45984.404778587967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45984.404778587967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45984.404778587967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45984.404778587967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45984.404778587967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45984.404778587967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45984.404778587967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45984.404778587967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45984.404778587967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45984.404778587967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45984.404778587967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45984.404778587967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45984.404778587967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45984.404778587967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45984.404778587967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45984.404778587967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45984.404778587967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45984.404778587967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45984.404778587967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45984.404778587967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45984.404778587967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45984.404778587967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45984.404778587967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45984.404778587967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45984.404778587967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45984.404778587967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45984.404778587967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45984.404778587967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45984.404778587967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45984.404778587967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45984.404778587967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45984.404778587967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45984.404778587967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45984.404778587967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45984.404778587967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45984.404778587967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45984.404778587967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45984.404778587967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45984.404778587967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45984.404778587967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45984.404778587967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45984.404778587967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45984.404778587967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45984.404778587967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45984.404778587967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45984.404778587967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45984.404778587967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45984.404778587967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45984.404778587967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45984.404778587967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45984.404778587967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45984.404778587967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45984.404778587967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45984.404778587967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45984.404778587967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45984.404778587967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45984.404778587967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45984.404778587967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45984.404778587967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45984.404778587967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45984.404778587967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45984.404778587967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45984.404778587967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45984.404778587967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45984.404778587967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45984.404778587967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45984.404778587967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45984.404778587967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45984.404778587967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45984.404778587967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45984.404778587967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45984.404778587967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45984.404778587967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45984.404778587967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45984.404778587967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45984.404778587967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45984.404778587967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45984.404778587967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45984.404778587967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45984.404778587967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45984.404778587967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45984.404778587967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45984.404778587967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45984.404778587967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45984.404778587967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45984.404778587967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45984.404778587967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45984.404778587967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45984.404778587967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45984.404778587967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45984.404778587967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45984.404778587967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45984.404778587967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45984.404778587967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45984.404778587967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45984.404778587967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45984.404778587967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45984.404778587967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45984.404778587967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45984.404778587967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45984.404778587967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45984.404778587967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45984.404778587967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45984.404778587967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45984.404778587967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45984.404778587967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45984.404778587967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45984.404778587967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45984.404778587967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45984.404778587967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45984.404778587967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45984.404778587967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45984.404778587967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45984.404778587967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45984.404778587967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45984.404778587967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45984.404778587967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45984.404778587967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45984.404778587967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45984.404778587967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45984.404778587967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45984.404778587967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45984.404778587967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45984.404778587967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45984.404778587967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45984.404778587967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45984.404778587967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45984.404778587967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45984.404778587967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45984.404778587967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45984.404778587967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45984.404778587967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45984.404778587967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45984.404778587967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45984.404778587967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45984.404778587967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45984.404778587967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45984.404778587967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45984.404778587967</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92.572718402778264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58.215901273149939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35.743667476854171</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6.8899753472287557</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3.0314799768530065</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0.10126006944483379</v>
      </c>
      <c r="H7" s="128">
        <v>45984.305439814816</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36881</v>
      </c>
      <c r="E8" s="128" t="s">
        <v>39021</v>
      </c>
      <c r="F8" s="109" t="s">
        <v>39129</v>
      </c>
      <c r="G8" s="111" t="str">
        <f ca="1">IFERROR(NOW()-F8,"")</f>
        <v/>
      </c>
      <c r="H8" s="128">
        <v>45984.365185185183</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45984.404778587967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45984.404778587967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45984.404778587967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45984.404778587967</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45984.404778587967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45984.404778587967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45984.404778587967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45984.404778587967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45984.404778587967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45984.404778587967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45984.404778587967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45984.404778587967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45984.404778587967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45984.404778587967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45984.404778587967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45984.404778587967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45984.404778587967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45984.404778587967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45984.404778587967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45984.404778587967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45984.404778587967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45984.404778587967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45984.404778587967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45984.404778587967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45984.404778587967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45984.404778587967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45984.404778587967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45984.404778587967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45984.404778587967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45984.404778587967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45984.404778587967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45984.404778587967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45984.404778587967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45984.404778587967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45984.404778587967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45984.404778587967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45984.404778587967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45984.404778587967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45984.404778587967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45984.404778587967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45984.404778587967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45984.404778587967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45984.404778587967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45984.404778587967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45984.404778587967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45984.404778587967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45984.404778587967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45984.404778587967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45984.404778587967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45984.404778587967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45984.404778587967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45984.404778587967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45984.404778587967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45984.404778587967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45984.404778587967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45984.404778587967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45984.404778587967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45984.404778587967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45984.404778587967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45984.404778587967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45984.404778587967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45984.404778587967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45984.404778587967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45984.404778587967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45984.404778587967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45984.404778587967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45984.404778587967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45984.404778587967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45984.404778587967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45984.404778587967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45984.404778587967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45984.404778587967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45984.404778587967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45984.404778587967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30242</v>
      </c>
      <c r="E2" s="109"/>
      <c r="F2" s="121"/>
      <c r="G2" s="104">
        <f t="shared" ref="G2:G5" ca="1" si="0">IFERROR(NOW()-F2,"-")</f>
        <v>45984.404778587967</v>
      </c>
      <c r="H2" s="121">
        <v>45984.308935185189</v>
      </c>
      <c r="I2" s="119" t="str">
        <f>IFERROR(VLOOKUP(D2,DB!A:F,6,0),"")</f>
        <v>SCECO</v>
      </c>
      <c r="J2" s="119" t="str">
        <f>IFERROR(VLOOKUP(D2,DB!A:G,7,0),"")</f>
        <v>Dead+No BB Design</v>
      </c>
      <c r="K2" s="122" t="s">
        <v>39131</v>
      </c>
      <c r="L2" s="123" t="str">
        <f>IFERROR(VLOOKUP(D2,DB!A:I,9,0),"")</f>
        <v>Latis</v>
      </c>
    </row>
    <row r="3" spans="1:16382" ht="31.5" customHeight="1">
      <c r="A3" s="118"/>
      <c r="B3" s="119" t="str">
        <f>IFERROR(VLOOKUP(D3,DB!A:K,11,0),"")</f>
        <v/>
      </c>
      <c r="C3" s="120"/>
      <c r="D3" s="119"/>
      <c r="E3" s="109"/>
      <c r="F3" s="121"/>
      <c r="G3" s="104">
        <f t="shared" ca="1" si="0"/>
        <v>45984.404778587967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45984.404778587967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45984.404778587967</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45984.404778587967</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45984.404778587967</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45984.404778587967</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45984.404778587967</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45984.404778587967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45984.404778587967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45984.404778587967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45984.404778587967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45984.404778587967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45984.404778587967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45984.404778587967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45984.404778587967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45984.404778587967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45984.404778587967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45984.404778587967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45984.404778587967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45984.404778587967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45984.404778587967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45984.404778587967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45984.404778587967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45984.404778587967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45984.404778587967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45984.404778587967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45984.404778587967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45984.404778587967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45984.404778587967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45984.404778587967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45984.404778587967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45984.404778587967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45984.404778587967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45984.404778587967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45984.404778587967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45984.404778587967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45984.404778587967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45984.404778587967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45984.404778587967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45984.404778587967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45984.404778587967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45984.404778587967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45984.404778587967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45984.404778587967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45984.404778587967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45984.404778587967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45984.404778587967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45984.404778587967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45984.404778587967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45984.404778587967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45984.404778587967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45984.404778587967</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2025-11-23T06:44:51Z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